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C:\Users\roberto.nelli\Desktop\OICE\OICE 2026\"/>
    </mc:Choice>
  </mc:AlternateContent>
  <xr:revisionPtr revIDLastSave="0" documentId="8_{C89626C3-42AC-4CD3-86BB-AD1887F03DE8}" xr6:coauthVersionLast="47" xr6:coauthVersionMax="47" xr10:uidLastSave="{00000000-0000-0000-0000-000000000000}"/>
  <workbookProtection workbookAlgorithmName="SHA-512" workbookHashValue="gR6Q9Eik+1LpWGE+lfa+3EeKt8zsCg3BBBheCNlTepbdkezB7FJInXbEOwWN13yxgOR0pqkdhoOCVoLx1Zko7Q==" workbookSaltValue="JgDqNKJpokEDDBzoongQiQ==" workbookSpinCount="100000" lockStructure="1"/>
  <bookViews>
    <workbookView xWindow="2840" yWindow="1480" windowWidth="12280" windowHeight="8490" xr2:uid="{00000000-000D-0000-FFFF-FFFF00000000}"/>
  </bookViews>
  <sheets>
    <sheet name="Questionario" sheetId="1" r:id="rId1"/>
    <sheet name="Riepilogo" sheetId="3" state="hidden" r:id="rId2"/>
  </sheets>
  <definedNames>
    <definedName name="_GoBack" localSheetId="0">Questionario!#REF!</definedName>
    <definedName name="_xlnm.Print_Area" localSheetId="0">Questionario!$A$1:$N$190</definedName>
    <definedName name="Controllo1" localSheetId="0">Questionario!#REF!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8" i="1" l="1" a="1"/>
  <c r="A88" i="1" s="1"/>
  <c r="A86" i="1" a="1"/>
  <c r="A86" i="1" s="1"/>
  <c r="A84" i="1" a="1"/>
  <c r="A84" i="1" s="1"/>
  <c r="A83" i="1" a="1"/>
  <c r="A83" i="1" s="1"/>
  <c r="A38" i="1"/>
  <c r="A41" i="1" a="1"/>
  <c r="A41" i="1" s="1"/>
  <c r="BE2" i="3"/>
  <c r="BC2" i="3"/>
  <c r="BD2" i="3"/>
  <c r="BB2" i="3"/>
  <c r="BJ2" i="3"/>
  <c r="BI2" i="3"/>
  <c r="BH2" i="3"/>
  <c r="BG2" i="3"/>
  <c r="BF2" i="3" l="1"/>
  <c r="BA2" i="3"/>
  <c r="AY2" i="3"/>
  <c r="AW2" i="3"/>
  <c r="AU2" i="3"/>
  <c r="AS2" i="3"/>
  <c r="AQ2" i="3"/>
  <c r="AO2" i="3"/>
  <c r="AM2" i="3"/>
  <c r="AK2" i="3"/>
  <c r="AA2" i="3"/>
  <c r="AZ2" i="3"/>
  <c r="AX2" i="3"/>
  <c r="AV2" i="3"/>
  <c r="AT2" i="3"/>
  <c r="AR2" i="3"/>
  <c r="AP2" i="3"/>
  <c r="AN2" i="3"/>
  <c r="AL2" i="3"/>
  <c r="AJ2" i="3"/>
  <c r="AI2" i="3"/>
  <c r="AH2" i="3"/>
  <c r="AG2" i="3"/>
  <c r="AF2" i="3"/>
  <c r="AE2" i="3"/>
  <c r="AD2" i="3"/>
  <c r="AC2" i="3"/>
  <c r="AB2" i="3"/>
  <c r="BK2" i="3"/>
  <c r="A47" i="1" l="1"/>
  <c r="A102" i="1" l="1"/>
  <c r="A112" i="1"/>
  <c r="Z2" i="3"/>
  <c r="Y2" i="3"/>
  <c r="A92" i="1"/>
  <c r="F2" i="3" l="1"/>
  <c r="E2" i="3"/>
  <c r="D2" i="3"/>
  <c r="A91" i="1" l="1"/>
  <c r="A90" i="1"/>
  <c r="BM2" i="3" l="1"/>
  <c r="BL2" i="3" l="1"/>
  <c r="R2" i="3" l="1"/>
  <c r="Q2" i="3"/>
  <c r="P2" i="3"/>
  <c r="O2" i="3"/>
  <c r="N2" i="3"/>
  <c r="M2" i="3"/>
  <c r="L2" i="3"/>
  <c r="K2" i="3"/>
  <c r="J2" i="3"/>
  <c r="I2" i="3"/>
  <c r="H2" i="3"/>
  <c r="G2" i="3"/>
  <c r="C2" i="3"/>
  <c r="X2" i="3" l="1"/>
  <c r="W2" i="3"/>
  <c r="V2" i="3"/>
  <c r="U2" i="3"/>
  <c r="T2" i="3"/>
  <c r="S2" i="3"/>
  <c r="B2" i="3" l="1"/>
  <c r="A2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Paola</author>
  </authors>
  <commentList>
    <comment ref="H45" authorId="0" shapeId="0" xr:uid="{00000000-0006-0000-0000-000001000000}">
      <text>
        <r>
          <rPr>
            <sz val="9"/>
            <color indexed="81"/>
            <rFont val="Calibri"/>
            <family val="2"/>
            <scheme val="minor"/>
          </rPr>
          <t xml:space="preserve">Giorni di durata effettiva degli eventi, con l'esclusione dei tempi di allestimento e disallestimento. Gli eventi di </t>
        </r>
        <r>
          <rPr>
            <u/>
            <sz val="9"/>
            <color indexed="81"/>
            <rFont val="Calibri"/>
            <family val="2"/>
            <scheme val="minor"/>
          </rPr>
          <t>mezza giornata</t>
        </r>
        <r>
          <rPr>
            <sz val="9"/>
            <color indexed="81"/>
            <rFont val="Calibri"/>
            <family val="2"/>
            <scheme val="minor"/>
          </rPr>
          <t xml:space="preserve"> devono essere considerati della durata di 1 giorno</t>
        </r>
      </text>
    </comment>
    <comment ref="H62" authorId="0" shapeId="0" xr:uid="{00000000-0006-0000-0000-000002000000}">
      <text>
        <r>
          <rPr>
            <sz val="9"/>
            <color indexed="81"/>
            <rFont val="Calibri"/>
            <family val="2"/>
            <scheme val="minor"/>
          </rPr>
          <t>Congressi e altri eventi promossi da associazioni di ogni natura e con qualisasi contenuto (medico, scientifico, tecnologico, economico, artistico, culturale, religioso, sociale, ecc.)</t>
        </r>
      </text>
    </comment>
    <comment ref="H66" authorId="0" shapeId="0" xr:uid="{00000000-0006-0000-0000-000003000000}">
      <text>
        <r>
          <rPr>
            <sz val="9"/>
            <color indexed="81"/>
            <rFont val="Calibri"/>
            <family val="2"/>
            <scheme val="minor"/>
          </rPr>
          <t>Giorni di durata effettiva degli eventi, con l'esclusione dei tempi di allestimento e disallestimento. Gli eventi di mezza giornata devono essere considerati della durata di 1 giorno</t>
        </r>
      </text>
    </comment>
    <comment ref="H69" authorId="0" shapeId="0" xr:uid="{00000000-0006-0000-0000-000004000000}">
      <text>
        <r>
          <rPr>
            <sz val="9"/>
            <color indexed="81"/>
            <rFont val="Calibri"/>
            <family val="2"/>
            <scheme val="minor"/>
          </rPr>
          <t>Convention e altri eventi promossi da imprese di ogni tipologia e con qualsiasi contenuto (presentazioni, seminari, eventi incentive, business meeting, gala o cene aziendali, ecc.)</t>
        </r>
      </text>
    </comment>
    <comment ref="H73" authorId="0" shapeId="0" xr:uid="{00000000-0006-0000-0000-000005000000}">
      <text>
        <r>
          <rPr>
            <sz val="9"/>
            <color indexed="81"/>
            <rFont val="Calibri"/>
            <family val="2"/>
            <scheme val="minor"/>
          </rPr>
          <t>Giorni di durata effettiva degli eventi, con l'esclusione dei tempi di allestimento e disallestimento. Gli eventi di mezza giornata devono essere considerati della durata di 1 giorno</t>
        </r>
      </text>
    </comment>
    <comment ref="H76" authorId="0" shapeId="0" xr:uid="{00000000-0006-0000-0000-000006000000}">
      <text>
        <r>
          <rPr>
            <sz val="9"/>
            <color indexed="81"/>
            <rFont val="Calibri"/>
            <family val="2"/>
            <scheme val="minor"/>
          </rPr>
          <t>Convegni e altri eventi promossi da enti e istituzioni di tipo pubblico di ogni natura e con qualisiasi contenuto (istituzionale, culturale, politico, sociale, ecc.)</t>
        </r>
      </text>
    </comment>
    <comment ref="H80" authorId="0" shapeId="0" xr:uid="{00000000-0006-0000-0000-000007000000}">
      <text>
        <r>
          <rPr>
            <sz val="9"/>
            <color indexed="81"/>
            <rFont val="Calibri"/>
            <family val="2"/>
            <scheme val="minor"/>
          </rPr>
          <t>Giorni di durata effettiva degli eventi, con l'esclusione dei tempi di allestimento e disallestimento. Gli eventi di mezza giornata devono essere considerati della durata di 1 giorno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<sst xmlns="http://schemas.openxmlformats.org/spreadsheetml/2006/main" count="177" uniqueCount="156">
  <si>
    <t>OSSERVATORIO ITALIANO DEI CONGRESSI E DEGLI EVENTI</t>
  </si>
  <si>
    <t>Per partecipare all’indagine è necessario:</t>
  </si>
  <si>
    <t>1. salvare questo file sul proprio disco fisso</t>
  </si>
  <si>
    <t>Denominazione della struttura:</t>
  </si>
  <si>
    <t>Eventuali commenti o suggerimenti:      </t>
  </si>
  <si>
    <t>Grazie per la preziosa collaborazione</t>
  </si>
  <si>
    <t>3. salvare il file e spedirlo per eMail come allegato</t>
  </si>
  <si>
    <t xml:space="preserve">  Numero totale di congressi ed eventi</t>
  </si>
  <si>
    <t xml:space="preserve">  Numero totale di partecipanti</t>
  </si>
  <si>
    <t xml:space="preserve">  Numero totale di giorni di durata effettiva</t>
  </si>
  <si>
    <t xml:space="preserve">  Si</t>
  </si>
  <si>
    <t>Tipologia di sede</t>
  </si>
  <si>
    <t>Nessun evento/almeno un evento</t>
  </si>
  <si>
    <r>
      <t xml:space="preserve">Numero totale di </t>
    </r>
    <r>
      <rPr>
        <b/>
        <sz val="10"/>
        <rFont val="Arial"/>
        <family val="2"/>
      </rPr>
      <t>congressi</t>
    </r>
    <r>
      <rPr>
        <sz val="10"/>
        <rFont val="Arial"/>
        <family val="2"/>
      </rPr>
      <t xml:space="preserve"> ed eventi promossi da associazioni</t>
    </r>
  </si>
  <si>
    <r>
      <t xml:space="preserve">Numero totale di partecipanti a </t>
    </r>
    <r>
      <rPr>
        <b/>
        <sz val="10"/>
        <rFont val="Arial"/>
        <family val="2"/>
      </rPr>
      <t>congressi</t>
    </r>
    <r>
      <rPr>
        <sz val="10"/>
        <rFont val="Arial"/>
        <family val="2"/>
      </rPr>
      <t xml:space="preserve"> ed eventi promossi da associazioni</t>
    </r>
  </si>
  <si>
    <r>
      <t xml:space="preserve">Numero totale di giorni di durata effettiva dei </t>
    </r>
    <r>
      <rPr>
        <b/>
        <sz val="10"/>
        <rFont val="Arial"/>
        <family val="2"/>
      </rPr>
      <t>congressi</t>
    </r>
    <r>
      <rPr>
        <sz val="10"/>
        <rFont val="Arial"/>
        <family val="2"/>
      </rPr>
      <t xml:space="preserve"> ed eventi promossi da associazioni</t>
    </r>
  </si>
  <si>
    <r>
      <t xml:space="preserve">Numero totale di </t>
    </r>
    <r>
      <rPr>
        <b/>
        <sz val="10"/>
        <rFont val="Arial"/>
        <family val="2"/>
      </rPr>
      <t>convention</t>
    </r>
    <r>
      <rPr>
        <sz val="10"/>
        <rFont val="Arial"/>
        <family val="2"/>
      </rPr>
      <t xml:space="preserve"> e altri eventi promossi da aziende</t>
    </r>
  </si>
  <si>
    <r>
      <t xml:space="preserve">Numero totale di partecipanti a </t>
    </r>
    <r>
      <rPr>
        <b/>
        <sz val="10"/>
        <rFont val="Arial"/>
        <family val="2"/>
      </rPr>
      <t>convention</t>
    </r>
    <r>
      <rPr>
        <sz val="10"/>
        <rFont val="Arial"/>
        <family val="2"/>
      </rPr>
      <t xml:space="preserve"> e altri eventi promossi da aziende</t>
    </r>
  </si>
  <si>
    <r>
      <t xml:space="preserve">Numero totale di giorni di durata effettiva di </t>
    </r>
    <r>
      <rPr>
        <b/>
        <sz val="10"/>
        <rFont val="Arial"/>
        <family val="2"/>
      </rPr>
      <t>convention</t>
    </r>
    <r>
      <rPr>
        <sz val="10"/>
        <rFont val="Arial"/>
        <family val="2"/>
      </rPr>
      <t xml:space="preserve"> e altri eventi promossi da aziende</t>
    </r>
  </si>
  <si>
    <r>
      <t xml:space="preserve">Numero totale di </t>
    </r>
    <r>
      <rPr>
        <b/>
        <sz val="10"/>
        <rFont val="Arial"/>
        <family val="2"/>
      </rPr>
      <t>convegni</t>
    </r>
    <r>
      <rPr>
        <sz val="10"/>
        <rFont val="Arial"/>
        <family val="2"/>
      </rPr>
      <t xml:space="preserve"> ed eventi promossi da enti/istituzioni</t>
    </r>
  </si>
  <si>
    <r>
      <t xml:space="preserve">Numero totale di partecipanti a </t>
    </r>
    <r>
      <rPr>
        <b/>
        <sz val="10"/>
        <rFont val="Arial"/>
        <family val="2"/>
      </rPr>
      <t>convegni</t>
    </r>
    <r>
      <rPr>
        <sz val="10"/>
        <rFont val="Arial"/>
        <family val="2"/>
      </rPr>
      <t xml:space="preserve"> ed eventi promossi da enti/istituzioni</t>
    </r>
  </si>
  <si>
    <r>
      <t xml:space="preserve">Numero totale di giorni di durata effettiva di </t>
    </r>
    <r>
      <rPr>
        <b/>
        <sz val="10"/>
        <rFont val="Arial"/>
        <family val="2"/>
      </rPr>
      <t>convegni</t>
    </r>
    <r>
      <rPr>
        <sz val="10"/>
        <rFont val="Arial"/>
        <family val="2"/>
      </rPr>
      <t xml:space="preserve"> ed eventi promossi da enti/istituzioni:</t>
    </r>
  </si>
  <si>
    <t xml:space="preserve">  Numero totale di convention e altri eventi</t>
  </si>
  <si>
    <t xml:space="preserve">  Numero totale di convegni ed eventi</t>
  </si>
  <si>
    <r>
      <t xml:space="preserve">Numero </t>
    </r>
    <r>
      <rPr>
        <b/>
        <sz val="10"/>
        <color rgb="FFFF0000"/>
        <rFont val="Arial"/>
        <family val="2"/>
      </rPr>
      <t>TOTALE di EVENTI</t>
    </r>
  </si>
  <si>
    <t xml:space="preserve">Numero di eventi LOCALI  </t>
  </si>
  <si>
    <t>Numero di eventi NAZIONALI</t>
  </si>
  <si>
    <t>Numero di eventi INTERNAZIONALI</t>
  </si>
  <si>
    <r>
      <t xml:space="preserve">  Numero di partecipanti a eventi </t>
    </r>
    <r>
      <rPr>
        <b/>
        <sz val="11"/>
        <color rgb="FF000000"/>
        <rFont val="Calibri"/>
        <family val="2"/>
      </rPr>
      <t>locali</t>
    </r>
    <r>
      <rPr>
        <sz val="11"/>
        <color rgb="FF000000"/>
        <rFont val="Calibri"/>
        <family val="2"/>
      </rPr>
      <t xml:space="preserve"> </t>
    </r>
  </si>
  <si>
    <r>
      <t xml:space="preserve">  Numero di partecipanti a eventi </t>
    </r>
    <r>
      <rPr>
        <b/>
        <sz val="11"/>
        <color rgb="FF000000"/>
        <rFont val="Calibri"/>
        <family val="2"/>
      </rPr>
      <t>nazionali</t>
    </r>
    <r>
      <rPr>
        <sz val="11"/>
        <color rgb="FF000000"/>
        <rFont val="Calibri"/>
        <family val="2"/>
      </rPr>
      <t xml:space="preserve"> </t>
    </r>
  </si>
  <si>
    <r>
      <t xml:space="preserve">Numero </t>
    </r>
    <r>
      <rPr>
        <b/>
        <sz val="10"/>
        <color rgb="FFFF0000"/>
        <rFont val="Arial"/>
        <family val="2"/>
      </rPr>
      <t>TOTALE DEI PARTECIPANTI</t>
    </r>
  </si>
  <si>
    <t>Numero di partecipanti a EVENTI LOCALI</t>
  </si>
  <si>
    <t>Numero di partecipanti a EVENTI NAZIONALI :</t>
  </si>
  <si>
    <t>Numero di partecipanti a EVENTI INTERNAZIONALI :</t>
  </si>
  <si>
    <r>
      <t>Numero</t>
    </r>
    <r>
      <rPr>
        <b/>
        <sz val="10"/>
        <color rgb="FFFF0000"/>
        <rFont val="Arial"/>
        <family val="2"/>
      </rPr>
      <t xml:space="preserve"> TOTALE DI GIORNI</t>
    </r>
  </si>
  <si>
    <t>Convegni ed eventi promossi da enti e istituzioni di tipo pubblico</t>
  </si>
  <si>
    <t>stabile</t>
  </si>
  <si>
    <r>
      <t xml:space="preserve">  Numero di eventi</t>
    </r>
    <r>
      <rPr>
        <b/>
        <sz val="11"/>
        <color rgb="FF000000"/>
        <rFont val="Calibri"/>
        <family val="2"/>
      </rPr>
      <t xml:space="preserve"> locali</t>
    </r>
    <r>
      <rPr>
        <b/>
        <sz val="9"/>
        <color rgb="FF000000"/>
        <rFont val="Calibri"/>
        <family val="2"/>
      </rPr>
      <t xml:space="preserve"> </t>
    </r>
    <r>
      <rPr>
        <i/>
        <sz val="9"/>
        <color rgb="FF000000"/>
        <rFont val="Calibri"/>
        <family val="2"/>
      </rPr>
      <t>(con partecipanti, esclusi i relatori, provenienti</t>
    </r>
  </si>
  <si>
    <t xml:space="preserve">   prevalentemente dalla stessa regione dove è ubicata la sede congressuale)</t>
  </si>
  <si>
    <r>
      <t xml:space="preserve">  Numero di eventi </t>
    </r>
    <r>
      <rPr>
        <b/>
        <sz val="11"/>
        <color rgb="FF000000"/>
        <rFont val="Calibri"/>
        <family val="2"/>
      </rPr>
      <t xml:space="preserve">nazionali </t>
    </r>
    <r>
      <rPr>
        <i/>
        <sz val="9"/>
        <color rgb="FF000000"/>
        <rFont val="Calibri"/>
        <family val="2"/>
      </rPr>
      <t>(con partecipanti, esclusi i relatori,</t>
    </r>
  </si>
  <si>
    <r>
      <t xml:space="preserve">  Numero di eventi </t>
    </r>
    <r>
      <rPr>
        <b/>
        <sz val="11"/>
        <color rgb="FF000000"/>
        <rFont val="Calibri"/>
        <family val="2"/>
      </rPr>
      <t>internazionali</t>
    </r>
    <r>
      <rPr>
        <i/>
        <sz val="9"/>
        <color rgb="FF000000"/>
        <rFont val="Calibri"/>
        <family val="2"/>
      </rPr>
      <t xml:space="preserve"> (con un numero significativo di</t>
    </r>
  </si>
  <si>
    <t xml:space="preserve">   provenienti prevalentemente da fuori regione)</t>
  </si>
  <si>
    <t xml:space="preserve">   partecipanti provenienti dall'estero)</t>
  </si>
  <si>
    <t>in diminuzione</t>
  </si>
  <si>
    <t xml:space="preserve">in crescita </t>
  </si>
  <si>
    <r>
      <t xml:space="preserve">  Numero di partecipanti a eventi </t>
    </r>
    <r>
      <rPr>
        <b/>
        <sz val="11"/>
        <color rgb="FF000000"/>
        <rFont val="Calibri"/>
        <family val="2"/>
      </rPr>
      <t>internazionali</t>
    </r>
    <r>
      <rPr>
        <sz val="11"/>
        <color rgb="FF000000"/>
        <rFont val="Calibri"/>
        <family val="2"/>
      </rPr>
      <t xml:space="preserve"> </t>
    </r>
  </si>
  <si>
    <r>
      <rPr>
        <b/>
        <sz val="12"/>
        <color rgb="FF0070C0"/>
        <rFont val="Calibri"/>
        <family val="2"/>
      </rPr>
      <t>Congressi ed eventi promossi da associazioni</t>
    </r>
    <r>
      <rPr>
        <sz val="11"/>
        <color rgb="FF000000"/>
        <rFont val="Calibri"/>
        <family val="2"/>
      </rPr>
      <t/>
    </r>
  </si>
  <si>
    <t xml:space="preserve"> Arena/centro sportivo</t>
  </si>
  <si>
    <t xml:space="preserve"> Teatro/cinema/auditorium</t>
  </si>
  <si>
    <t xml:space="preserve">  accademia, museo, sala di istituti ospedalieri, ecc.)</t>
  </si>
  <si>
    <t>Indichi il Suo indirizzo eMail per ricevere i risultati della ricerca:</t>
  </si>
  <si>
    <r>
      <t xml:space="preserve">  Numero totale di </t>
    </r>
    <r>
      <rPr>
        <b/>
        <sz val="11"/>
        <color rgb="FF000000"/>
        <rFont val="Calibri"/>
        <family val="2"/>
      </rPr>
      <t>eventi</t>
    </r>
    <r>
      <rPr>
        <sz val="11"/>
        <color rgb="FF000000"/>
        <rFont val="Calibri"/>
        <family val="2"/>
      </rPr>
      <t xml:space="preserve"> della durata di un giorno </t>
    </r>
  </si>
  <si>
    <r>
      <t xml:space="preserve">  Numero totale di </t>
    </r>
    <r>
      <rPr>
        <b/>
        <sz val="11"/>
        <color rgb="FF000000"/>
        <rFont val="Calibri"/>
        <family val="2"/>
      </rPr>
      <t>partecipanti</t>
    </r>
    <r>
      <rPr>
        <sz val="11"/>
        <color rgb="FF000000"/>
        <rFont val="Calibri"/>
        <family val="2"/>
      </rPr>
      <t xml:space="preserve"> agli eventi di un giorno </t>
    </r>
  </si>
  <si>
    <t>Il responsabile scientifico della ricerca è il prof. Roberto Nelli</t>
  </si>
  <si>
    <t>Per informazioni sulla ricerca:</t>
  </si>
  <si>
    <t>eMail: roberto.nelli@unicatt.it</t>
  </si>
  <si>
    <t>eMail: osservatorio.congressieventi@unicatt.it</t>
  </si>
  <si>
    <r>
      <t xml:space="preserve">Numero di eventi della durata di </t>
    </r>
    <r>
      <rPr>
        <b/>
        <sz val="10"/>
        <color rgb="FFFF0000"/>
        <rFont val="Arial"/>
        <family val="2"/>
      </rPr>
      <t>UN SOLO GIORNO</t>
    </r>
  </si>
  <si>
    <r>
      <t xml:space="preserve">Numero di partecipanti agli eventi della durata di </t>
    </r>
    <r>
      <rPr>
        <b/>
        <sz val="10"/>
        <color rgb="FFFF0000"/>
        <rFont val="Arial"/>
        <family val="2"/>
      </rPr>
      <t>UN SOLO GIORNO</t>
    </r>
  </si>
  <si>
    <t>Cambiamento politica tariffaria</t>
  </si>
  <si>
    <t>eMail</t>
  </si>
  <si>
    <t>Denominazione</t>
  </si>
  <si>
    <t>I dati forniti saranno trattati dall'Università Cattolica in modo riservato ed elaborati in forma anonima e a livello aggregato</t>
  </si>
  <si>
    <t>2. compilare il questionario posizionando il mouse nei campi azzurri previsti per le risposte o utilizzare il tasto</t>
  </si>
  <si>
    <r>
      <t xml:space="preserve"> </t>
    </r>
    <r>
      <rPr>
        <b/>
        <sz val="11"/>
        <rFont val="Calibri"/>
        <family val="2"/>
        <scheme val="minor"/>
      </rPr>
      <t>Centro congressi</t>
    </r>
    <r>
      <rPr>
        <sz val="9"/>
        <rFont val="Calibri"/>
        <family val="2"/>
        <scheme val="minor"/>
      </rPr>
      <t xml:space="preserve"> </t>
    </r>
    <r>
      <rPr>
        <i/>
        <sz val="9"/>
        <rFont val="Calibri"/>
        <family val="2"/>
        <scheme val="minor"/>
      </rPr>
      <t>(edificio adibito a ospitare congressi ed altri eventi)</t>
    </r>
  </si>
  <si>
    <r>
      <t xml:space="preserve"> </t>
    </r>
    <r>
      <rPr>
        <b/>
        <sz val="11"/>
        <rFont val="Calibri"/>
        <family val="2"/>
        <scheme val="minor"/>
      </rPr>
      <t>Sede congressuale fieristica</t>
    </r>
    <r>
      <rPr>
        <sz val="9"/>
        <rFont val="Calibri"/>
        <family val="2"/>
        <scheme val="minor"/>
      </rPr>
      <t xml:space="preserve"> </t>
    </r>
    <r>
      <rPr>
        <i/>
        <sz val="9"/>
        <rFont val="Calibri"/>
        <family val="2"/>
        <scheme val="minor"/>
      </rPr>
      <t>(centro congressi interno al quartiere fieristico)</t>
    </r>
  </si>
  <si>
    <r>
      <t xml:space="preserve"> </t>
    </r>
    <r>
      <rPr>
        <b/>
        <sz val="11"/>
        <rFont val="Calibri"/>
        <family val="2"/>
      </rPr>
      <t>Sede istituzionale/altri spazi</t>
    </r>
    <r>
      <rPr>
        <sz val="9"/>
        <rFont val="Calibri"/>
        <family val="2"/>
      </rPr>
      <t xml:space="preserve"> </t>
    </r>
    <r>
      <rPr>
        <i/>
        <sz val="9"/>
        <rFont val="Calibri"/>
        <family val="2"/>
      </rPr>
      <t xml:space="preserve">(edificio pubblico, centro culturale, sede universitaria, sede camerale, centro studi, </t>
    </r>
  </si>
  <si>
    <r>
      <t xml:space="preserve"> </t>
    </r>
    <r>
      <rPr>
        <b/>
        <sz val="11"/>
        <rFont val="Calibri"/>
        <family val="2"/>
      </rPr>
      <t>Spazio non convenzionale</t>
    </r>
    <r>
      <rPr>
        <sz val="9"/>
        <rFont val="Calibri"/>
        <family val="2"/>
      </rPr>
      <t xml:space="preserve"> </t>
    </r>
    <r>
      <rPr>
        <i/>
        <sz val="9"/>
        <rFont val="Calibri"/>
        <family val="2"/>
      </rPr>
      <t xml:space="preserve">(sede aziendale, parco divertimenti, ristorante, centro commerciale, stabilimento termale, </t>
    </r>
  </si>
  <si>
    <t>Note</t>
  </si>
  <si>
    <r>
      <t xml:space="preserve">(eventi di almeno </t>
    </r>
    <r>
      <rPr>
        <b/>
        <i/>
        <u/>
        <sz val="10"/>
        <color theme="1"/>
        <rFont val="Calibri"/>
        <family val="2"/>
        <scheme val="minor"/>
      </rPr>
      <t>4 ore</t>
    </r>
    <r>
      <rPr>
        <i/>
        <sz val="10"/>
        <color theme="1"/>
        <rFont val="Calibri"/>
        <family val="2"/>
        <scheme val="minor"/>
      </rPr>
      <t xml:space="preserve"> che si sono conclusi nella </t>
    </r>
    <r>
      <rPr>
        <i/>
        <u/>
        <sz val="10"/>
        <color theme="1"/>
        <rFont val="Calibri"/>
        <family val="2"/>
        <scheme val="minor"/>
      </rPr>
      <t>stessa giornata</t>
    </r>
    <r>
      <rPr>
        <i/>
        <sz val="10"/>
        <color theme="1"/>
        <rFont val="Calibri"/>
        <family val="2"/>
        <scheme val="minor"/>
      </rPr>
      <t>)</t>
    </r>
  </si>
  <si>
    <t>Convention ed eventi promossi da aziende</t>
  </si>
  <si>
    <r>
      <t xml:space="preserve">  Numero totale di </t>
    </r>
    <r>
      <rPr>
        <b/>
        <sz val="11"/>
        <color rgb="FF000000"/>
        <rFont val="Calibri"/>
        <family val="2"/>
      </rPr>
      <t>partecipanti</t>
    </r>
  </si>
  <si>
    <r>
      <t xml:space="preserve">Le chiediamo, se le è possibile, di indicare il numero degli eventi della durata effettiva di </t>
    </r>
    <r>
      <rPr>
        <b/>
        <u/>
        <sz val="13"/>
        <color rgb="FF0070C0"/>
        <rFont val="Calibri"/>
        <family val="2"/>
        <scheme val="minor"/>
      </rPr>
      <t>un solo giorno</t>
    </r>
    <r>
      <rPr>
        <b/>
        <sz val="13"/>
        <color rgb="FF0070C0"/>
        <rFont val="Calibri"/>
        <family val="2"/>
        <scheme val="minor"/>
      </rPr>
      <t xml:space="preserve"> e il numero dei relativi partecipanti</t>
    </r>
  </si>
  <si>
    <r>
      <t xml:space="preserve">  Numero totale di </t>
    </r>
    <r>
      <rPr>
        <b/>
        <sz val="11"/>
        <color rgb="FF000000"/>
        <rFont val="Calibri"/>
        <family val="2"/>
      </rPr>
      <t>giorni</t>
    </r>
    <r>
      <rPr>
        <sz val="11"/>
        <color rgb="FF000000"/>
        <rFont val="Calibri"/>
        <family val="2"/>
      </rPr>
      <t xml:space="preserve"> di durata effettiva</t>
    </r>
  </si>
  <si>
    <r>
      <t xml:space="preserve">Le chiediamo, se le è possibile, di indicare per ciascuna delle seguenti tipologie di evento ospitato i relativi dati </t>
    </r>
    <r>
      <rPr>
        <b/>
        <i/>
        <sz val="11"/>
        <color rgb="FF0070C0"/>
        <rFont val="Calibri"/>
        <family val="2"/>
        <scheme val="minor"/>
      </rPr>
      <t>(</t>
    </r>
    <r>
      <rPr>
        <b/>
        <i/>
        <u/>
        <sz val="11"/>
        <color rgb="FF0070C0"/>
        <rFont val="Calibri"/>
        <family val="2"/>
        <scheme val="minor"/>
      </rPr>
      <t>inserire 0 nel caso di tipologie di evento non ospitate</t>
    </r>
    <r>
      <rPr>
        <b/>
        <i/>
        <sz val="11"/>
        <color rgb="FF0070C0"/>
        <rFont val="Calibri"/>
        <family val="2"/>
        <scheme val="minor"/>
      </rPr>
      <t>)</t>
    </r>
  </si>
  <si>
    <r>
      <t xml:space="preserve">Le chiediamo, se le è possibile, di ripartire il </t>
    </r>
    <r>
      <rPr>
        <b/>
        <u/>
        <sz val="13"/>
        <color rgb="FF0070C0"/>
        <rFont val="Calibri"/>
        <family val="2"/>
        <scheme val="minor"/>
      </rPr>
      <t>numero totale degli eventi</t>
    </r>
    <r>
      <rPr>
        <b/>
        <sz val="13"/>
        <color rgb="FF0070C0"/>
        <rFont val="Calibri"/>
        <family val="2"/>
        <scheme val="minor"/>
      </rPr>
      <t xml:space="preserve"> ospitati a seconda della provenienza geografica dei partecipanti</t>
    </r>
  </si>
  <si>
    <r>
      <t xml:space="preserve">Le chiediamo, se le è possibile, di ripartire il </t>
    </r>
    <r>
      <rPr>
        <b/>
        <u/>
        <sz val="13"/>
        <color rgb="FF0070C0"/>
        <rFont val="Calibri"/>
        <family val="2"/>
        <scheme val="minor"/>
      </rPr>
      <t>numero totale dei partecipanti</t>
    </r>
    <r>
      <rPr>
        <b/>
        <sz val="13"/>
        <color rgb="FF0070C0"/>
        <rFont val="Calibri"/>
        <family val="2"/>
        <scheme val="minor"/>
      </rPr>
      <t xml:space="preserve"> agli eventi ospitati a seconda della loro provenienza geografica</t>
    </r>
  </si>
  <si>
    <t>(segnare con una 'X' la casella corrispondente)</t>
  </si>
  <si>
    <t>Formazione del personale</t>
  </si>
  <si>
    <t>Creazione di nuovi spazi</t>
  </si>
  <si>
    <t>Certificazioni di qualità</t>
  </si>
  <si>
    <t>Riqualificazione degli spazi esterni</t>
  </si>
  <si>
    <t>dedicati all'attività di eventi e congressi?</t>
  </si>
  <si>
    <t>La invitiamo a indicarci quali sono le attuali priorità della sua sede e/o le maggiori</t>
  </si>
  <si>
    <t>difficoltà che sta affrontando</t>
  </si>
  <si>
    <t>VARIAZIONE addetti</t>
  </si>
  <si>
    <t>OSSERVAZIONI VARIE</t>
  </si>
  <si>
    <t>Riqualificazione degli spazi interni</t>
  </si>
  <si>
    <t>Creazione di spazi appositi con tecnologie per eventi ibridi</t>
  </si>
  <si>
    <t>Certificazioni di sostenibilità</t>
  </si>
  <si>
    <t>Potenziamento delle infrastrutture di rete</t>
  </si>
  <si>
    <t>Interventi per l'efficienza energetica</t>
  </si>
  <si>
    <t>Sviluppo di strumenti/canali di promozione e/o comunicazione</t>
  </si>
  <si>
    <t>Implementazione delle dotazioni audio-video</t>
  </si>
  <si>
    <t>Ammodernamento dei sistemi di aereazione/condizionamento</t>
  </si>
  <si>
    <t>Interventi per la salute e la sicurezza</t>
  </si>
  <si>
    <t>Altro (specificare):</t>
  </si>
  <si>
    <t>1. TIPOLOGIA DI SEDE</t>
  </si>
  <si>
    <t>Management</t>
  </si>
  <si>
    <t>Marketing e comunicazione</t>
  </si>
  <si>
    <t>Sales</t>
  </si>
  <si>
    <t>Operations</t>
  </si>
  <si>
    <t>Finance</t>
  </si>
  <si>
    <t>Altri tipi di eventi che non rientrano nelle classificazioni precedenti</t>
  </si>
  <si>
    <t>VARIAZIONE numero di eventi</t>
  </si>
  <si>
    <t>VARIAZIONE fatturato</t>
  </si>
  <si>
    <r>
      <t xml:space="preserve">  Numero totale di </t>
    </r>
    <r>
      <rPr>
        <b/>
        <sz val="11"/>
        <color rgb="FF000000"/>
        <rFont val="Calibri"/>
        <family val="2"/>
      </rPr>
      <t>eventi</t>
    </r>
  </si>
  <si>
    <r>
      <t xml:space="preserve"> Dimora storica non alberghiera </t>
    </r>
    <r>
      <rPr>
        <i/>
        <sz val="9"/>
        <rFont val="Calibri"/>
        <family val="2"/>
      </rPr>
      <t>(castello, casale, palazzo storico, villa, ecc.)</t>
    </r>
  </si>
  <si>
    <r>
      <t xml:space="preserve">Numero totale di </t>
    </r>
    <r>
      <rPr>
        <b/>
        <sz val="10"/>
        <rFont val="Arial"/>
        <family val="2"/>
      </rPr>
      <t>altri eventi</t>
    </r>
    <r>
      <rPr>
        <sz val="10"/>
        <rFont val="Arial"/>
        <family val="2"/>
      </rPr>
      <t xml:space="preserve"> ospitati / </t>
    </r>
    <r>
      <rPr>
        <i/>
        <sz val="10"/>
        <color theme="5"/>
        <rFont val="Arial"/>
        <family val="2"/>
      </rPr>
      <t>matrimoni (se dimora storica)</t>
    </r>
  </si>
  <si>
    <r>
      <t xml:space="preserve">Numero totale di partecipanti ad </t>
    </r>
    <r>
      <rPr>
        <b/>
        <sz val="10"/>
        <rFont val="Arial"/>
        <family val="2"/>
      </rPr>
      <t xml:space="preserve">altri eventi </t>
    </r>
    <r>
      <rPr>
        <sz val="10"/>
        <rFont val="Arial"/>
        <family val="2"/>
      </rPr>
      <t xml:space="preserve">/ </t>
    </r>
    <r>
      <rPr>
        <i/>
        <sz val="10"/>
        <color theme="5"/>
        <rFont val="Arial"/>
        <family val="2"/>
      </rPr>
      <t>mostre (se dimora storica)</t>
    </r>
  </si>
  <si>
    <r>
      <t xml:space="preserve">Numero totale di giorni di durata effettiva di </t>
    </r>
    <r>
      <rPr>
        <b/>
        <sz val="10"/>
        <rFont val="Arial"/>
        <family val="2"/>
      </rPr>
      <t>altri eventi</t>
    </r>
    <r>
      <rPr>
        <sz val="10"/>
        <rFont val="Arial"/>
        <family val="2"/>
      </rPr>
      <t xml:space="preserve"> / </t>
    </r>
    <r>
      <rPr>
        <i/>
        <sz val="10"/>
        <color theme="5"/>
        <rFont val="Arial"/>
        <family val="2"/>
      </rPr>
      <t>altri eventi (se dimora storica)</t>
    </r>
  </si>
  <si>
    <t>4. AMBITI PRIORITARI DI FORMAZIONE</t>
  </si>
  <si>
    <t>Questionario di rilevazione dei dati relativi all’anno 2025</t>
  </si>
  <si>
    <t>2. DATI SULL’ATTIVITA' DELLA SEDE NEL 2025</t>
  </si>
  <si>
    <t>Nel 2025 avete ospitato una o più tipologie di eventi?</t>
  </si>
  <si>
    <t xml:space="preserve">  No, nel 2025 non abbiamo ospitato nessuna tipologia di evento</t>
  </si>
  <si>
    <t>Ripartizione degli eventi e dei partecipanti ospitati nel 2025</t>
  </si>
  <si>
    <t>3. INVESTIMENTI REALIZZATI NEL 2025 E/O PREVISTI NEL 2026</t>
  </si>
  <si>
    <r>
      <t xml:space="preserve">Avete </t>
    </r>
    <r>
      <rPr>
        <b/>
        <u/>
        <sz val="12"/>
        <color rgb="FF0070C0"/>
        <rFont val="Calibri"/>
        <family val="2"/>
      </rPr>
      <t>realizzato nel 2025</t>
    </r>
    <r>
      <rPr>
        <b/>
        <sz val="12"/>
        <color rgb="FF0070C0"/>
        <rFont val="Calibri"/>
        <family val="2"/>
      </rPr>
      <t xml:space="preserve"> e/o avete </t>
    </r>
    <r>
      <rPr>
        <b/>
        <u/>
        <sz val="12"/>
        <color rgb="FF0070C0"/>
        <rFont val="Calibri"/>
        <family val="2"/>
      </rPr>
      <t>in programma di realizzare nel 2026</t>
    </r>
    <r>
      <rPr>
        <b/>
        <sz val="12"/>
        <color rgb="FF0070C0"/>
        <rFont val="Calibri"/>
        <family val="2"/>
      </rPr>
      <t xml:space="preserve"> investimenti a favore dell’attività degli eventi e dei congressi in uno o più dei seguenti ambiti? </t>
    </r>
  </si>
  <si>
    <t>In quali tra i seguenti ambiti formativi la sua sede intende investire prioritariamente nel 2026?</t>
  </si>
  <si>
    <r>
      <t xml:space="preserve">5. PREVISIONI PER IL 2026  </t>
    </r>
    <r>
      <rPr>
        <b/>
        <i/>
        <sz val="9"/>
        <color rgb="FF0070C0"/>
        <rFont val="Calibri"/>
        <family val="2"/>
      </rPr>
      <t>(segnare con una 'X' la casella corrispondente)</t>
    </r>
  </si>
  <si>
    <r>
      <t xml:space="preserve">Per il 2026 quale variazione prevedete nel </t>
    </r>
    <r>
      <rPr>
        <b/>
        <u/>
        <sz val="11"/>
        <color rgb="FF0070C0"/>
        <rFont val="Calibri"/>
        <family val="2"/>
      </rPr>
      <t>numero di eventi</t>
    </r>
  </si>
  <si>
    <r>
      <rPr>
        <b/>
        <u/>
        <sz val="11"/>
        <color rgb="FF0070C0"/>
        <rFont val="Calibri"/>
        <family val="2"/>
        <scheme val="minor"/>
      </rPr>
      <t>ospitati</t>
    </r>
    <r>
      <rPr>
        <b/>
        <sz val="11"/>
        <color rgb="FF0070C0"/>
        <rFont val="Calibri"/>
        <family val="2"/>
        <scheme val="minor"/>
      </rPr>
      <t xml:space="preserve"> rispetto al 2025? </t>
    </r>
  </si>
  <si>
    <r>
      <t xml:space="preserve">Per il 2026 quale variazione prevedete nel </t>
    </r>
    <r>
      <rPr>
        <b/>
        <u/>
        <sz val="11"/>
        <color rgb="FF0070C0"/>
        <rFont val="Calibri"/>
        <family val="2"/>
      </rPr>
      <t>numero di addetti</t>
    </r>
  </si>
  <si>
    <r>
      <t xml:space="preserve">Per il 2026 quale variazione prevedete nelle vostre </t>
    </r>
    <r>
      <rPr>
        <b/>
        <u/>
        <sz val="11"/>
        <color rgb="FF0070C0"/>
        <rFont val="Calibri"/>
        <family val="2"/>
      </rPr>
      <t>tariffe</t>
    </r>
    <r>
      <rPr>
        <b/>
        <sz val="11"/>
        <color rgb="FF0070C0"/>
        <rFont val="Calibri"/>
        <family val="2"/>
      </rPr>
      <t>?</t>
    </r>
  </si>
  <si>
    <r>
      <t xml:space="preserve">Per il 2026 quale variazione prevedete nel vostro </t>
    </r>
    <r>
      <rPr>
        <b/>
        <u/>
        <sz val="11"/>
        <color rgb="FF0070C0"/>
        <rFont val="Calibri"/>
        <family val="2"/>
        <scheme val="minor"/>
      </rPr>
      <t>fatturato</t>
    </r>
  </si>
  <si>
    <t xml:space="preserve">per eventi e congressi rispetto al 2025? </t>
  </si>
  <si>
    <t>Riqualificazione degli spazi esterni 2025</t>
  </si>
  <si>
    <t>Creazione di nuovi spazi 2025</t>
  </si>
  <si>
    <t>Creazione di spazi appositi con tecnologie per eventi ibridi 2025</t>
  </si>
  <si>
    <t>Implementazione delle dotazioni audio-video 2025</t>
  </si>
  <si>
    <t>Ammodernamento dei sistemi di aereazione/condizionamento 2025</t>
  </si>
  <si>
    <t>Potenziamento delle infrastrutture di rete 2025</t>
  </si>
  <si>
    <t>Interventi per l'efficienza energetica 2025</t>
  </si>
  <si>
    <t>Interventi per la salute e la sicurezza 2025</t>
  </si>
  <si>
    <t>Formazione del personale 2025</t>
  </si>
  <si>
    <t>Sviluppo di strumenti/canali di promozione e/o comunicazione 2025</t>
  </si>
  <si>
    <t>Certificazioni di qualità 2025</t>
  </si>
  <si>
    <t>Certificazioni di sostenibilità 2025</t>
  </si>
  <si>
    <t>Riqualificazione degli spazi interni 2025</t>
  </si>
  <si>
    <t>Riqualificazione degli spazi interni 2026</t>
  </si>
  <si>
    <t>Riqualificazione degli spazi esterni 2026</t>
  </si>
  <si>
    <t>Creazione di nuovi spazi 2026</t>
  </si>
  <si>
    <t>Creazione di spazi appositi con tecnologie per eventi ibridi 2026</t>
  </si>
  <si>
    <t>Implementazione delle dotazioni audio-video 2026</t>
  </si>
  <si>
    <t>Ammodernamento dei sistemi di aereazione/condizionamento 2026</t>
  </si>
  <si>
    <t>Potenziamento delle infrastrutture di rete 2026</t>
  </si>
  <si>
    <t>Interventi per l'efficienza energetica 2026</t>
  </si>
  <si>
    <t>Interventi per la salute e la sicurezza 2026</t>
  </si>
  <si>
    <t>Formazione del personale 2026</t>
  </si>
  <si>
    <t>Sviluppo di strumenti/canali di promozione e/o comunicazione 2026</t>
  </si>
  <si>
    <t>Certificazioni di qualità 2026</t>
  </si>
  <si>
    <t>Certificazioni di sostenibilità 2026</t>
  </si>
  <si>
    <r>
      <t xml:space="preserve"> </t>
    </r>
    <r>
      <rPr>
        <b/>
        <sz val="11"/>
        <rFont val="Calibri"/>
        <family val="2"/>
        <scheme val="minor"/>
      </rPr>
      <t>Albergo</t>
    </r>
    <r>
      <rPr>
        <i/>
        <sz val="9"/>
        <rFont val="Calibri"/>
        <family val="2"/>
        <scheme val="minor"/>
      </rPr>
      <t xml:space="preserve"> (con almeno una sala adibita a ospitare meeting)</t>
    </r>
  </si>
  <si>
    <t xml:space="preserve">  sede di ente religioso, tenuta agricola, spazi di coworking, ecc.)</t>
  </si>
  <si>
    <r>
      <t xml:space="preserve">(per evento si intende un incontro promosso da associazioni, imprese o istituzioni con un minimo di </t>
    </r>
    <r>
      <rPr>
        <b/>
        <i/>
        <u/>
        <sz val="9.5"/>
        <color rgb="FF000000"/>
        <rFont val="Calibri"/>
        <family val="2"/>
      </rPr>
      <t>10 partecipanti</t>
    </r>
    <r>
      <rPr>
        <i/>
        <sz val="9.5"/>
        <color rgb="FF000000"/>
        <rFont val="Calibri"/>
        <family val="2"/>
      </rPr>
      <t xml:space="preserve"> per almeno </t>
    </r>
    <r>
      <rPr>
        <b/>
        <i/>
        <u/>
        <sz val="9.5"/>
        <color rgb="FF000000"/>
        <rFont val="Calibri"/>
        <family val="2"/>
      </rPr>
      <t>4 ore</t>
    </r>
    <r>
      <rPr>
        <i/>
        <sz val="9.5"/>
        <color rgb="FF000000"/>
        <rFont val="Calibri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</si>
</sst>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theme="1"/>
      <name val="Calibri"/>
      <family val="2"/>
    </font>
    <font>
      <b/>
      <sz val="11"/>
      <color rgb="FF000000"/>
      <name val="Calibri"/>
      <family val="2"/>
    </font>
    <font>
      <b/>
      <sz val="9"/>
      <color theme="2" tint="-0.499984740745262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3"/>
      <color rgb="FF0070C0"/>
      <name val="Calibri"/>
      <family val="2"/>
    </font>
    <font>
      <b/>
      <sz val="12"/>
      <color rgb="FF0070C0"/>
      <name val="Calibri"/>
      <family val="2"/>
    </font>
    <font>
      <b/>
      <sz val="18"/>
      <color rgb="FF0070C0"/>
      <name val="Calibri"/>
      <family val="2"/>
    </font>
    <font>
      <b/>
      <sz val="14"/>
      <color rgb="FF0070C0"/>
      <name val="Calibri"/>
      <family val="2"/>
    </font>
    <font>
      <b/>
      <sz val="15"/>
      <color rgb="FF0070C0"/>
      <name val="Calibri"/>
      <family val="2"/>
    </font>
    <font>
      <b/>
      <sz val="16"/>
      <color rgb="FF0070C0"/>
      <name val="Calibri"/>
      <family val="2"/>
      <scheme val="minor"/>
    </font>
    <font>
      <b/>
      <sz val="16"/>
      <color rgb="FF0070C0"/>
      <name val="Calibri"/>
      <family val="2"/>
    </font>
    <font>
      <i/>
      <sz val="9"/>
      <color rgb="FF000000"/>
      <name val="Calibri"/>
      <family val="2"/>
    </font>
    <font>
      <b/>
      <sz val="14"/>
      <color rgb="FFC00000"/>
      <name val="Calibri"/>
      <family val="2"/>
      <scheme val="minor"/>
    </font>
    <font>
      <b/>
      <sz val="13"/>
      <color rgb="FF0070C0"/>
      <name val="Calibri"/>
      <family val="2"/>
      <scheme val="minor"/>
    </font>
    <font>
      <b/>
      <i/>
      <sz val="8"/>
      <color rgb="FFC00000"/>
      <name val="Calibri"/>
      <family val="2"/>
      <scheme val="minor"/>
    </font>
    <font>
      <b/>
      <sz val="12.5"/>
      <color rgb="FF0070C0"/>
      <name val="Calibri"/>
      <family val="2"/>
    </font>
    <font>
      <i/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9"/>
      <color rgb="FF000000"/>
      <name val="Calibri"/>
      <family val="2"/>
    </font>
    <font>
      <b/>
      <i/>
      <sz val="9"/>
      <color rgb="FFC00000"/>
      <name val="Calibri"/>
      <family val="2"/>
    </font>
    <font>
      <sz val="11"/>
      <name val="Calibri"/>
      <family val="2"/>
    </font>
    <font>
      <b/>
      <sz val="8"/>
      <color rgb="FF0070C0"/>
      <name val="Calibri"/>
      <family val="2"/>
      <scheme val="minor"/>
    </font>
    <font>
      <b/>
      <u/>
      <sz val="12"/>
      <color rgb="FF0070C0"/>
      <name val="Calibri"/>
      <family val="2"/>
    </font>
    <font>
      <sz val="9"/>
      <color indexed="81"/>
      <name val="Calibri"/>
      <family val="2"/>
      <scheme val="minor"/>
    </font>
    <font>
      <b/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b/>
      <i/>
      <sz val="16"/>
      <color rgb="FF0070C0"/>
      <name val="Calibri"/>
      <family val="2"/>
    </font>
    <font>
      <b/>
      <sz val="10"/>
      <color rgb="FF0070C0"/>
      <name val="Calibri"/>
      <family val="2"/>
    </font>
    <font>
      <b/>
      <i/>
      <sz val="8"/>
      <color rgb="FFC00000"/>
      <name val="Calibri"/>
      <family val="2"/>
    </font>
    <font>
      <b/>
      <sz val="9.5"/>
      <color theme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11"/>
      <name val="Calibri"/>
      <family val="2"/>
    </font>
    <font>
      <sz val="9"/>
      <name val="Calibri"/>
      <family val="2"/>
    </font>
    <font>
      <i/>
      <sz val="9"/>
      <name val="Calibri"/>
      <family val="2"/>
    </font>
    <font>
      <u/>
      <sz val="9"/>
      <color indexed="8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sz val="9.5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u/>
      <sz val="13"/>
      <color rgb="FF0070C0"/>
      <name val="Calibri"/>
      <family val="2"/>
      <scheme val="minor"/>
    </font>
    <font>
      <b/>
      <i/>
      <sz val="8.5"/>
      <color rgb="FF0070C0"/>
      <name val="Calibri"/>
      <family val="2"/>
    </font>
    <font>
      <b/>
      <i/>
      <sz val="9"/>
      <color rgb="FF0070C0"/>
      <name val="Calibri"/>
      <family val="2"/>
    </font>
    <font>
      <b/>
      <i/>
      <u/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70C0"/>
      <name val="Calibri"/>
      <family val="2"/>
    </font>
    <font>
      <b/>
      <u/>
      <sz val="11"/>
      <color rgb="FF0070C0"/>
      <name val="Calibri"/>
      <family val="2"/>
    </font>
    <font>
      <b/>
      <u/>
      <sz val="11"/>
      <color rgb="FF0070C0"/>
      <name val="Calibri"/>
      <family val="2"/>
      <scheme val="minor"/>
    </font>
    <font>
      <b/>
      <sz val="10"/>
      <color rgb="FF0070C0"/>
      <name val="Arial"/>
      <family val="2"/>
    </font>
    <font>
      <b/>
      <i/>
      <sz val="9"/>
      <color theme="0"/>
      <name val="Calibri"/>
      <family val="2"/>
    </font>
    <font>
      <b/>
      <sz val="12"/>
      <color theme="0"/>
      <name val="Calibri"/>
      <family val="2"/>
    </font>
    <font>
      <b/>
      <i/>
      <sz val="8"/>
      <color theme="0"/>
      <name val="Calibri"/>
      <family val="2"/>
    </font>
    <font>
      <sz val="11"/>
      <color theme="0"/>
      <name val="Calibri"/>
      <family val="2"/>
    </font>
    <font>
      <sz val="11"/>
      <color rgb="FFC00000"/>
      <name val="Calibri"/>
      <family val="2"/>
    </font>
    <font>
      <i/>
      <sz val="10"/>
      <color theme="5"/>
      <name val="Arial"/>
      <family val="2"/>
    </font>
    <font>
      <i/>
      <sz val="9.5"/>
      <color rgb="FF000000"/>
      <name val="Calibri"/>
      <family val="2"/>
    </font>
    <font>
      <b/>
      <i/>
      <u/>
      <sz val="9.5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59996337778862885"/>
      </patternFill>
    </fill>
    <fill>
      <patternFill patternType="solid">
        <fgColor theme="4" tint="0.39997558519241921"/>
        <bgColor indexed="64"/>
      </patternFill>
    </fill>
    <fill>
      <patternFill patternType="mediumGray">
        <fgColor theme="4" tint="0.59996337778862885"/>
        <bgColor theme="0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n">
        <color theme="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8" fillId="0" borderId="0"/>
  </cellStyleXfs>
  <cellXfs count="172">
    <xf numFmtId="0" fontId="0" fillId="0" borderId="0" xfId="0"/>
    <xf numFmtId="0" fontId="8" fillId="0" borderId="0" xfId="0" applyFont="1" applyAlignment="1">
      <alignment wrapText="1"/>
    </xf>
    <xf numFmtId="0" fontId="0" fillId="0" borderId="0" xfId="0" applyAlignment="1">
      <alignment textRotation="90"/>
    </xf>
    <xf numFmtId="0" fontId="10" fillId="0" borderId="0" xfId="0" applyFont="1"/>
    <xf numFmtId="0" fontId="9" fillId="5" borderId="1" xfId="0" applyFont="1" applyFill="1" applyBorder="1" applyAlignment="1">
      <alignment horizontal="center" textRotation="90" wrapText="1"/>
    </xf>
    <xf numFmtId="0" fontId="9" fillId="5" borderId="1" xfId="3" applyFont="1" applyFill="1" applyBorder="1" applyAlignment="1">
      <alignment horizontal="center" textRotation="90" wrapText="1"/>
    </xf>
    <xf numFmtId="0" fontId="8" fillId="7" borderId="1" xfId="3" applyFill="1" applyBorder="1" applyAlignment="1">
      <alignment horizontal="center" textRotation="90" wrapText="1"/>
    </xf>
    <xf numFmtId="0" fontId="43" fillId="0" borderId="1" xfId="0" applyFont="1" applyBorder="1"/>
    <xf numFmtId="3" fontId="43" fillId="0" borderId="1" xfId="0" applyNumberFormat="1" applyFont="1" applyBorder="1"/>
    <xf numFmtId="0" fontId="43" fillId="0" borderId="1" xfId="0" applyFont="1" applyBorder="1" applyAlignment="1">
      <alignment horizontal="right"/>
    </xf>
    <xf numFmtId="1" fontId="9" fillId="5" borderId="1" xfId="3" applyNumberFormat="1" applyFont="1" applyFill="1" applyBorder="1" applyAlignment="1">
      <alignment horizontal="center" textRotation="90" wrapText="1"/>
    </xf>
    <xf numFmtId="0" fontId="9" fillId="4" borderId="1" xfId="3" applyFont="1" applyFill="1" applyBorder="1" applyAlignment="1">
      <alignment horizontal="center" textRotation="90" wrapText="1"/>
    </xf>
    <xf numFmtId="0" fontId="0" fillId="10" borderId="0" xfId="0" applyFill="1" applyProtection="1">
      <protection hidden="1"/>
    </xf>
    <xf numFmtId="0" fontId="0" fillId="8" borderId="0" xfId="0" applyFill="1" applyProtection="1">
      <protection hidden="1"/>
    </xf>
    <xf numFmtId="0" fontId="0" fillId="0" borderId="0" xfId="0" applyProtection="1">
      <protection hidden="1"/>
    </xf>
    <xf numFmtId="0" fontId="27" fillId="8" borderId="0" xfId="0" applyFont="1" applyFill="1" applyProtection="1">
      <protection hidden="1"/>
    </xf>
    <xf numFmtId="0" fontId="0" fillId="10" borderId="0" xfId="0" applyFill="1" applyAlignment="1" applyProtection="1">
      <alignment vertical="center"/>
      <protection hidden="1"/>
    </xf>
    <xf numFmtId="0" fontId="0" fillId="8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14" fillId="8" borderId="0" xfId="0" applyFont="1" applyFill="1" applyAlignment="1" applyProtection="1">
      <alignment horizontal="center" vertical="center"/>
      <protection hidden="1"/>
    </xf>
    <xf numFmtId="0" fontId="0" fillId="10" borderId="0" xfId="0" applyFill="1" applyAlignment="1" applyProtection="1">
      <alignment horizontal="left"/>
      <protection hidden="1"/>
    </xf>
    <xf numFmtId="0" fontId="0" fillId="8" borderId="0" xfId="0" applyFill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3" fillId="10" borderId="0" xfId="0" applyFont="1" applyFill="1" applyAlignment="1" applyProtection="1">
      <alignment horizontal="left" vertical="center" wrapText="1" indent="1"/>
      <protection hidden="1"/>
    </xf>
    <xf numFmtId="0" fontId="3" fillId="8" borderId="0" xfId="0" applyFont="1" applyFill="1" applyAlignment="1" applyProtection="1">
      <alignment horizontal="left" vertical="center" wrapText="1" indent="1"/>
      <protection hidden="1"/>
    </xf>
    <xf numFmtId="0" fontId="3" fillId="0" borderId="0" xfId="0" applyFont="1" applyAlignment="1" applyProtection="1">
      <alignment horizontal="left" vertical="center" wrapText="1" indent="1"/>
      <protection hidden="1"/>
    </xf>
    <xf numFmtId="0" fontId="0" fillId="6" borderId="0" xfId="0" applyFill="1" applyProtection="1">
      <protection hidden="1"/>
    </xf>
    <xf numFmtId="0" fontId="34" fillId="8" borderId="0" xfId="0" applyFont="1" applyFill="1" applyAlignment="1" applyProtection="1">
      <alignment horizontal="center"/>
      <protection hidden="1"/>
    </xf>
    <xf numFmtId="0" fontId="3" fillId="8" borderId="0" xfId="0" applyFont="1" applyFill="1" applyAlignment="1" applyProtection="1">
      <alignment vertical="center"/>
      <protection hidden="1"/>
    </xf>
    <xf numFmtId="0" fontId="30" fillId="8" borderId="0" xfId="0" applyFont="1" applyFill="1" applyAlignment="1" applyProtection="1">
      <alignment vertical="center"/>
      <protection hidden="1"/>
    </xf>
    <xf numFmtId="0" fontId="33" fillId="8" borderId="0" xfId="0" applyFont="1" applyFill="1" applyAlignment="1" applyProtection="1">
      <alignment horizontal="left" vertical="center" wrapText="1"/>
      <protection hidden="1"/>
    </xf>
    <xf numFmtId="0" fontId="29" fillId="10" borderId="0" xfId="0" applyFont="1" applyFill="1" applyProtection="1">
      <protection hidden="1"/>
    </xf>
    <xf numFmtId="0" fontId="29" fillId="8" borderId="0" xfId="0" applyFont="1" applyFill="1" applyProtection="1">
      <protection hidden="1"/>
    </xf>
    <xf numFmtId="0" fontId="29" fillId="0" borderId="0" xfId="0" applyFont="1" applyProtection="1">
      <protection hidden="1"/>
    </xf>
    <xf numFmtId="0" fontId="38" fillId="8" borderId="0" xfId="0" applyFont="1" applyFill="1" applyProtection="1">
      <protection hidden="1"/>
    </xf>
    <xf numFmtId="0" fontId="38" fillId="0" borderId="0" xfId="0" applyFont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29" fillId="0" borderId="0" xfId="0" applyFont="1" applyAlignment="1" applyProtection="1">
      <alignment horizontal="right"/>
      <protection hidden="1"/>
    </xf>
    <xf numFmtId="0" fontId="14" fillId="11" borderId="2" xfId="1" applyFont="1" applyFill="1" applyBorder="1" applyAlignment="1" applyProtection="1">
      <alignment horizontal="center" vertical="center"/>
      <protection locked="0"/>
    </xf>
    <xf numFmtId="0" fontId="14" fillId="11" borderId="2" xfId="2" applyFont="1" applyFill="1" applyBorder="1" applyAlignment="1" applyProtection="1">
      <alignment horizontal="center" vertical="center"/>
      <protection locked="0"/>
    </xf>
    <xf numFmtId="0" fontId="14" fillId="11" borderId="2" xfId="0" applyFont="1" applyFill="1" applyBorder="1" applyAlignment="1" applyProtection="1">
      <alignment horizontal="center" vertical="center"/>
      <protection locked="0"/>
    </xf>
    <xf numFmtId="3" fontId="0" fillId="11" borderId="2" xfId="0" applyNumberFormat="1" applyFill="1" applyBorder="1" applyAlignment="1" applyProtection="1">
      <alignment horizontal="right" vertical="center"/>
      <protection locked="0"/>
    </xf>
    <xf numFmtId="0" fontId="3" fillId="11" borderId="2" xfId="0" applyFont="1" applyFill="1" applyBorder="1" applyAlignment="1" applyProtection="1">
      <alignment horizontal="right" vertical="center" wrapText="1"/>
      <protection locked="0"/>
    </xf>
    <xf numFmtId="3" fontId="0" fillId="11" borderId="2" xfId="0" applyNumberFormat="1" applyFill="1" applyBorder="1" applyAlignment="1" applyProtection="1">
      <alignment horizontal="right"/>
      <protection locked="0"/>
    </xf>
    <xf numFmtId="0" fontId="3" fillId="11" borderId="2" xfId="0" applyFont="1" applyFill="1" applyBorder="1" applyAlignment="1" applyProtection="1">
      <alignment horizontal="right" vertical="center"/>
      <protection locked="0"/>
    </xf>
    <xf numFmtId="0" fontId="2" fillId="11" borderId="2" xfId="0" applyFont="1" applyFill="1" applyBorder="1" applyAlignment="1" applyProtection="1">
      <alignment horizontal="center"/>
      <protection locked="0"/>
    </xf>
    <xf numFmtId="0" fontId="6" fillId="11" borderId="2" xfId="0" applyFont="1" applyFill="1" applyBorder="1" applyAlignment="1" applyProtection="1">
      <alignment horizontal="center" vertical="center"/>
      <protection locked="0"/>
    </xf>
    <xf numFmtId="0" fontId="16" fillId="8" borderId="0" xfId="0" applyFont="1" applyFill="1" applyAlignment="1" applyProtection="1">
      <alignment horizontal="left" vertical="center" wrapText="1"/>
      <protection hidden="1"/>
    </xf>
    <xf numFmtId="0" fontId="16" fillId="8" borderId="0" xfId="0" applyFont="1" applyFill="1" applyAlignment="1" applyProtection="1">
      <alignment vertical="center" wrapText="1"/>
      <protection hidden="1"/>
    </xf>
    <xf numFmtId="0" fontId="25" fillId="8" borderId="0" xfId="0" applyFont="1" applyFill="1" applyAlignment="1" applyProtection="1">
      <alignment horizontal="right"/>
      <protection hidden="1"/>
    </xf>
    <xf numFmtId="0" fontId="23" fillId="8" borderId="0" xfId="0" applyFont="1" applyFill="1" applyAlignment="1" applyProtection="1">
      <alignment horizontal="left" vertical="center" wrapText="1"/>
      <protection hidden="1"/>
    </xf>
    <xf numFmtId="0" fontId="16" fillId="8" borderId="0" xfId="0" applyFont="1" applyFill="1" applyAlignment="1" applyProtection="1">
      <alignment horizontal="center" vertical="center"/>
      <protection hidden="1"/>
    </xf>
    <xf numFmtId="0" fontId="9" fillId="12" borderId="1" xfId="3" applyFont="1" applyFill="1" applyBorder="1" applyAlignment="1">
      <alignment horizontal="center" textRotation="90" wrapText="1"/>
    </xf>
    <xf numFmtId="1" fontId="9" fillId="12" borderId="1" xfId="3" applyNumberFormat="1" applyFont="1" applyFill="1" applyBorder="1" applyAlignment="1">
      <alignment horizontal="center" textRotation="90" wrapText="1"/>
    </xf>
    <xf numFmtId="0" fontId="30" fillId="9" borderId="0" xfId="0" applyFont="1" applyFill="1" applyAlignment="1" applyProtection="1">
      <alignment horizontal="center" vertical="center" wrapText="1"/>
      <protection hidden="1"/>
    </xf>
    <xf numFmtId="0" fontId="0" fillId="10" borderId="0" xfId="0" applyFill="1" applyAlignment="1" applyProtection="1">
      <alignment vertical="top"/>
      <protection hidden="1"/>
    </xf>
    <xf numFmtId="0" fontId="0" fillId="8" borderId="0" xfId="0" applyFill="1" applyAlignment="1" applyProtection="1">
      <alignment vertical="top"/>
      <protection hidden="1"/>
    </xf>
    <xf numFmtId="0" fontId="0" fillId="0" borderId="0" xfId="0" applyAlignment="1" applyProtection="1">
      <alignment vertical="top"/>
      <protection hidden="1"/>
    </xf>
    <xf numFmtId="0" fontId="14" fillId="8" borderId="0" xfId="1" applyFont="1" applyFill="1" applyBorder="1" applyAlignment="1" applyProtection="1">
      <alignment horizontal="center" vertical="center"/>
      <protection hidden="1"/>
    </xf>
    <xf numFmtId="0" fontId="32" fillId="8" borderId="0" xfId="0" applyFont="1" applyFill="1" applyAlignment="1" applyProtection="1">
      <alignment horizontal="left" vertical="center" wrapText="1"/>
      <protection hidden="1"/>
    </xf>
    <xf numFmtId="0" fontId="22" fillId="8" borderId="0" xfId="0" applyFont="1" applyFill="1" applyAlignment="1" applyProtection="1">
      <alignment horizontal="left" vertical="center"/>
      <protection hidden="1"/>
    </xf>
    <xf numFmtId="0" fontId="41" fillId="8" borderId="0" xfId="0" applyFont="1" applyFill="1" applyAlignment="1" applyProtection="1">
      <alignment horizontal="right" vertical="center" wrapText="1"/>
      <protection hidden="1"/>
    </xf>
    <xf numFmtId="0" fontId="3" fillId="8" borderId="0" xfId="0" applyFont="1" applyFill="1" applyAlignment="1" applyProtection="1">
      <alignment horizontal="center" vertical="center"/>
      <protection hidden="1"/>
    </xf>
    <xf numFmtId="0" fontId="29" fillId="8" borderId="0" xfId="0" applyFont="1" applyFill="1" applyAlignment="1" applyProtection="1">
      <alignment horizontal="center"/>
      <protection hidden="1"/>
    </xf>
    <xf numFmtId="0" fontId="16" fillId="8" borderId="0" xfId="0" applyFont="1" applyFill="1" applyAlignment="1" applyProtection="1">
      <alignment horizontal="left" vertical="center"/>
      <protection hidden="1"/>
    </xf>
    <xf numFmtId="0" fontId="14" fillId="8" borderId="0" xfId="1" applyFont="1" applyFill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3" fillId="8" borderId="0" xfId="0" applyFont="1" applyFill="1" applyAlignment="1" applyProtection="1">
      <alignment horizontal="left" vertical="center"/>
      <protection hidden="1"/>
    </xf>
    <xf numFmtId="0" fontId="10" fillId="0" borderId="1" xfId="0" applyFont="1" applyBorder="1"/>
    <xf numFmtId="0" fontId="60" fillId="8" borderId="0" xfId="0" applyFont="1" applyFill="1" applyAlignment="1" applyProtection="1">
      <alignment horizontal="center"/>
      <protection hidden="1"/>
    </xf>
    <xf numFmtId="0" fontId="61" fillId="8" borderId="0" xfId="0" applyFont="1" applyFill="1" applyAlignment="1" applyProtection="1">
      <alignment horizontal="left" vertical="center" wrapText="1"/>
      <protection hidden="1"/>
    </xf>
    <xf numFmtId="0" fontId="60" fillId="8" borderId="0" xfId="1" applyFont="1" applyFill="1" applyBorder="1" applyAlignment="1" applyProtection="1">
      <alignment horizontal="left" vertical="center"/>
      <protection hidden="1"/>
    </xf>
    <xf numFmtId="0" fontId="61" fillId="8" borderId="0" xfId="0" applyFont="1" applyFill="1" applyAlignment="1" applyProtection="1">
      <alignment horizontal="left" vertical="center"/>
      <protection hidden="1"/>
    </xf>
    <xf numFmtId="0" fontId="18" fillId="8" borderId="0" xfId="0" applyFont="1" applyFill="1" applyAlignment="1" applyProtection="1">
      <alignment horizontal="left" vertical="center"/>
      <protection hidden="1"/>
    </xf>
    <xf numFmtId="0" fontId="18" fillId="8" borderId="0" xfId="0" applyFont="1" applyFill="1" applyAlignment="1" applyProtection="1">
      <alignment horizontal="left" wrapText="1"/>
      <protection hidden="1"/>
    </xf>
    <xf numFmtId="0" fontId="43" fillId="0" borderId="1" xfId="0" applyFont="1" applyBorder="1" applyAlignment="1">
      <alignment horizontal="center"/>
    </xf>
    <xf numFmtId="0" fontId="64" fillId="4" borderId="1" xfId="3" applyFont="1" applyFill="1" applyBorder="1" applyAlignment="1">
      <alignment horizontal="center" textRotation="90" wrapText="1"/>
    </xf>
    <xf numFmtId="0" fontId="33" fillId="12" borderId="0" xfId="0" applyFont="1" applyFill="1" applyAlignment="1" applyProtection="1">
      <alignment textRotation="90" wrapText="1"/>
      <protection hidden="1"/>
    </xf>
    <xf numFmtId="0" fontId="3" fillId="12" borderId="0" xfId="0" applyFont="1" applyFill="1" applyAlignment="1" applyProtection="1">
      <alignment textRotation="90"/>
      <protection hidden="1"/>
    </xf>
    <xf numFmtId="0" fontId="33" fillId="12" borderId="0" xfId="0" applyFont="1" applyFill="1" applyAlignment="1" applyProtection="1">
      <alignment textRotation="90"/>
      <protection hidden="1"/>
    </xf>
    <xf numFmtId="0" fontId="45" fillId="12" borderId="0" xfId="0" applyFont="1" applyFill="1" applyAlignment="1">
      <alignment textRotation="90"/>
    </xf>
    <xf numFmtId="0" fontId="0" fillId="7" borderId="0" xfId="0" applyFill="1" applyAlignment="1">
      <alignment horizontal="center" textRotation="90"/>
    </xf>
    <xf numFmtId="0" fontId="13" fillId="12" borderId="1" xfId="3" applyFont="1" applyFill="1" applyBorder="1" applyAlignment="1">
      <alignment horizontal="center" textRotation="90" wrapText="1"/>
    </xf>
    <xf numFmtId="0" fontId="65" fillId="8" borderId="0" xfId="0" applyFont="1" applyFill="1" applyAlignment="1" applyProtection="1">
      <alignment horizontal="left" vertical="center" wrapText="1"/>
      <protection hidden="1"/>
    </xf>
    <xf numFmtId="0" fontId="66" fillId="8" borderId="0" xfId="0" applyFont="1" applyFill="1" applyAlignment="1" applyProtection="1">
      <alignment vertical="center" wrapText="1"/>
      <protection hidden="1"/>
    </xf>
    <xf numFmtId="0" fontId="67" fillId="8" borderId="0" xfId="0" applyFont="1" applyFill="1" applyAlignment="1" applyProtection="1">
      <alignment horizontal="right" vertical="center" wrapText="1"/>
      <protection hidden="1"/>
    </xf>
    <xf numFmtId="0" fontId="68" fillId="8" borderId="0" xfId="0" applyFont="1" applyFill="1" applyAlignment="1" applyProtection="1">
      <alignment horizontal="center" vertical="center"/>
      <protection hidden="1"/>
    </xf>
    <xf numFmtId="0" fontId="34" fillId="8" borderId="8" xfId="0" applyFont="1" applyFill="1" applyBorder="1" applyAlignment="1" applyProtection="1">
      <alignment horizontal="center"/>
      <protection hidden="1"/>
    </xf>
    <xf numFmtId="0" fontId="69" fillId="8" borderId="0" xfId="0" applyFont="1" applyFill="1" applyAlignment="1" applyProtection="1">
      <alignment horizontal="center" vertical="center"/>
      <protection hidden="1"/>
    </xf>
    <xf numFmtId="0" fontId="33" fillId="8" borderId="0" xfId="0" applyFont="1" applyFill="1" applyAlignment="1" applyProtection="1">
      <alignment horizontal="center" vertical="center"/>
      <protection hidden="1"/>
    </xf>
    <xf numFmtId="0" fontId="49" fillId="11" borderId="2" xfId="0" applyFont="1" applyFill="1" applyBorder="1" applyAlignment="1" applyProtection="1">
      <alignment horizontal="center" vertical="center"/>
      <protection locked="0"/>
    </xf>
    <xf numFmtId="0" fontId="45" fillId="0" borderId="0" xfId="0" applyFont="1"/>
    <xf numFmtId="0" fontId="0" fillId="0" borderId="0" xfId="0" applyAlignment="1">
      <alignment vertical="center"/>
    </xf>
    <xf numFmtId="0" fontId="33" fillId="8" borderId="0" xfId="0" applyFont="1" applyFill="1" applyAlignment="1" applyProtection="1">
      <alignment horizontal="left" vertical="center" wrapText="1"/>
      <protection hidden="1"/>
    </xf>
    <xf numFmtId="0" fontId="33" fillId="8" borderId="5" xfId="0" applyFont="1" applyFill="1" applyBorder="1" applyAlignment="1" applyProtection="1">
      <alignment horizontal="left" vertical="center" wrapText="1"/>
      <protection hidden="1"/>
    </xf>
    <xf numFmtId="0" fontId="3" fillId="8" borderId="0" xfId="0" applyFont="1" applyFill="1" applyAlignment="1" applyProtection="1">
      <alignment horizontal="center" vertical="center"/>
      <protection hidden="1"/>
    </xf>
    <xf numFmtId="0" fontId="40" fillId="8" borderId="0" xfId="0" applyFont="1" applyFill="1" applyAlignment="1" applyProtection="1">
      <alignment horizontal="left" vertical="center"/>
      <protection hidden="1"/>
    </xf>
    <xf numFmtId="0" fontId="0" fillId="11" borderId="0" xfId="0" applyFill="1" applyAlignment="1" applyProtection="1">
      <alignment horizontal="left"/>
      <protection locked="0"/>
    </xf>
    <xf numFmtId="0" fontId="38" fillId="8" borderId="0" xfId="0" applyFont="1" applyFill="1" applyAlignment="1" applyProtection="1">
      <alignment horizontal="center"/>
      <protection hidden="1"/>
    </xf>
    <xf numFmtId="0" fontId="18" fillId="8" borderId="0" xfId="0" applyFont="1" applyFill="1" applyAlignment="1" applyProtection="1">
      <alignment horizontal="left" wrapText="1"/>
      <protection hidden="1"/>
    </xf>
    <xf numFmtId="0" fontId="0" fillId="11" borderId="0" xfId="0" applyFill="1" applyAlignment="1" applyProtection="1">
      <alignment horizontal="left" vertical="top" wrapText="1"/>
      <protection locked="0"/>
    </xf>
    <xf numFmtId="0" fontId="61" fillId="8" borderId="0" xfId="0" applyFont="1" applyFill="1" applyAlignment="1" applyProtection="1">
      <alignment horizontal="left" vertical="center" wrapText="1"/>
      <protection hidden="1"/>
    </xf>
    <xf numFmtId="0" fontId="25" fillId="8" borderId="0" xfId="0" applyFont="1" applyFill="1" applyAlignment="1" applyProtection="1">
      <alignment horizontal="right"/>
      <protection hidden="1"/>
    </xf>
    <xf numFmtId="0" fontId="16" fillId="8" borderId="0" xfId="0" applyFont="1" applyFill="1" applyAlignment="1" applyProtection="1">
      <alignment horizontal="left" vertical="center" wrapText="1"/>
      <protection hidden="1"/>
    </xf>
    <xf numFmtId="0" fontId="29" fillId="8" borderId="0" xfId="0" applyFont="1" applyFill="1" applyAlignment="1" applyProtection="1">
      <alignment horizontal="center"/>
      <protection hidden="1"/>
    </xf>
    <xf numFmtId="0" fontId="21" fillId="8" borderId="0" xfId="0" applyFont="1" applyFill="1" applyAlignment="1" applyProtection="1">
      <alignment horizontal="left" vertical="top"/>
      <protection hidden="1"/>
    </xf>
    <xf numFmtId="0" fontId="58" fillId="8" borderId="0" xfId="0" applyFont="1" applyFill="1" applyAlignment="1" applyProtection="1">
      <alignment horizontal="left" vertical="center" wrapText="1"/>
      <protection hidden="1"/>
    </xf>
    <xf numFmtId="0" fontId="3" fillId="8" borderId="0" xfId="0" applyFont="1" applyFill="1" applyAlignment="1" applyProtection="1">
      <alignment horizontal="left" vertical="center"/>
      <protection hidden="1"/>
    </xf>
    <xf numFmtId="0" fontId="3" fillId="8" borderId="5" xfId="0" applyFont="1" applyFill="1" applyBorder="1" applyAlignment="1" applyProtection="1">
      <alignment horizontal="left" vertical="center"/>
      <protection hidden="1"/>
    </xf>
    <xf numFmtId="0" fontId="33" fillId="8" borderId="0" xfId="0" applyFont="1" applyFill="1" applyAlignment="1" applyProtection="1">
      <alignment horizontal="left" vertical="center"/>
      <protection hidden="1"/>
    </xf>
    <xf numFmtId="0" fontId="33" fillId="8" borderId="5" xfId="0" applyFont="1" applyFill="1" applyBorder="1" applyAlignment="1" applyProtection="1">
      <alignment horizontal="left" vertical="center"/>
      <protection hidden="1"/>
    </xf>
    <xf numFmtId="0" fontId="33" fillId="8" borderId="0" xfId="0" applyFont="1" applyFill="1" applyAlignment="1" applyProtection="1">
      <alignment horizontal="center" vertical="center"/>
      <protection hidden="1"/>
    </xf>
    <xf numFmtId="0" fontId="68" fillId="8" borderId="0" xfId="0" applyFont="1" applyFill="1" applyAlignment="1" applyProtection="1">
      <alignment horizontal="center" vertical="center"/>
      <protection hidden="1"/>
    </xf>
    <xf numFmtId="0" fontId="3" fillId="8" borderId="0" xfId="0" applyFont="1" applyFill="1" applyAlignment="1" applyProtection="1">
      <alignment horizontal="left" vertical="center" wrapText="1"/>
      <protection hidden="1"/>
    </xf>
    <xf numFmtId="0" fontId="0" fillId="8" borderId="0" xfId="0" applyFill="1" applyAlignment="1" applyProtection="1">
      <alignment horizontal="center"/>
      <protection hidden="1"/>
    </xf>
    <xf numFmtId="3" fontId="29" fillId="9" borderId="7" xfId="0" applyNumberFormat="1" applyFont="1" applyFill="1" applyBorder="1" applyAlignment="1" applyProtection="1">
      <alignment horizontal="center"/>
      <protection hidden="1"/>
    </xf>
    <xf numFmtId="3" fontId="29" fillId="9" borderId="0" xfId="0" applyNumberFormat="1" applyFont="1" applyFill="1" applyAlignment="1" applyProtection="1">
      <alignment horizontal="center"/>
      <protection hidden="1"/>
    </xf>
    <xf numFmtId="0" fontId="24" fillId="8" borderId="0" xfId="0" applyFont="1" applyFill="1" applyAlignment="1" applyProtection="1">
      <alignment horizontal="left" wrapText="1"/>
      <protection hidden="1"/>
    </xf>
    <xf numFmtId="3" fontId="29" fillId="9" borderId="7" xfId="0" applyNumberFormat="1" applyFont="1" applyFill="1" applyBorder="1" applyAlignment="1" applyProtection="1">
      <alignment horizontal="center" vertical="center"/>
      <protection hidden="1"/>
    </xf>
    <xf numFmtId="3" fontId="29" fillId="9" borderId="0" xfId="0" applyNumberFormat="1" applyFont="1" applyFill="1" applyAlignment="1" applyProtection="1">
      <alignment horizontal="center" vertical="center"/>
      <protection hidden="1"/>
    </xf>
    <xf numFmtId="0" fontId="41" fillId="8" borderId="0" xfId="0" applyFont="1" applyFill="1" applyAlignment="1" applyProtection="1">
      <alignment horizontal="right" vertical="center" wrapText="1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30" fillId="9" borderId="7" xfId="0" applyFont="1" applyFill="1" applyBorder="1" applyAlignment="1" applyProtection="1">
      <alignment horizontal="center" vertical="center" wrapText="1"/>
      <protection hidden="1"/>
    </xf>
    <xf numFmtId="0" fontId="30" fillId="9" borderId="0" xfId="0" applyFont="1" applyFill="1" applyAlignment="1" applyProtection="1">
      <alignment horizontal="center" vertical="center" wrapText="1"/>
      <protection hidden="1"/>
    </xf>
    <xf numFmtId="0" fontId="30" fillId="9" borderId="7" xfId="0" applyFont="1" applyFill="1" applyBorder="1" applyAlignment="1" applyProtection="1">
      <alignment horizontal="center" vertical="center"/>
      <protection hidden="1"/>
    </xf>
    <xf numFmtId="0" fontId="30" fillId="9" borderId="0" xfId="0" applyFont="1" applyFill="1" applyAlignment="1" applyProtection="1">
      <alignment horizontal="center" vertical="center"/>
      <protection hidden="1"/>
    </xf>
    <xf numFmtId="0" fontId="49" fillId="8" borderId="0" xfId="0" applyFont="1" applyFill="1" applyAlignment="1" applyProtection="1">
      <alignment vertical="center" wrapText="1"/>
      <protection hidden="1"/>
    </xf>
    <xf numFmtId="0" fontId="41" fillId="8" borderId="0" xfId="0" applyFont="1" applyFill="1" applyAlignment="1" applyProtection="1">
      <alignment horizontal="left" vertical="center" wrapText="1"/>
      <protection hidden="1"/>
    </xf>
    <xf numFmtId="0" fontId="33" fillId="8" borderId="0" xfId="0" applyFont="1" applyFill="1" applyAlignment="1" applyProtection="1">
      <alignment vertical="center" wrapText="1"/>
      <protection hidden="1"/>
    </xf>
    <xf numFmtId="0" fontId="14" fillId="8" borderId="0" xfId="0" applyFont="1" applyFill="1" applyAlignment="1" applyProtection="1">
      <alignment horizontal="center" vertical="center"/>
      <protection hidden="1"/>
    </xf>
    <xf numFmtId="0" fontId="14" fillId="8" borderId="0" xfId="1" applyFont="1" applyFill="1" applyBorder="1" applyAlignment="1" applyProtection="1">
      <alignment horizontal="center" vertical="center"/>
      <protection hidden="1"/>
    </xf>
    <xf numFmtId="0" fontId="71" fillId="8" borderId="0" xfId="0" applyFont="1" applyFill="1" applyAlignment="1" applyProtection="1">
      <alignment horizontal="left" vertical="center"/>
      <protection hidden="1"/>
    </xf>
    <xf numFmtId="0" fontId="16" fillId="8" borderId="0" xfId="0" applyFont="1" applyFill="1" applyAlignment="1" applyProtection="1">
      <alignment horizontal="left" vertical="center"/>
      <protection hidden="1"/>
    </xf>
    <xf numFmtId="0" fontId="21" fillId="8" borderId="0" xfId="0" applyFont="1" applyFill="1" applyAlignment="1" applyProtection="1">
      <alignment horizontal="left" vertical="center"/>
      <protection hidden="1"/>
    </xf>
    <xf numFmtId="0" fontId="0" fillId="10" borderId="0" xfId="0" applyFill="1" applyAlignment="1" applyProtection="1">
      <alignment horizontal="center"/>
      <protection hidden="1"/>
    </xf>
    <xf numFmtId="0" fontId="17" fillId="8" borderId="0" xfId="0" applyFont="1" applyFill="1" applyAlignment="1" applyProtection="1">
      <alignment horizontal="center"/>
      <protection hidden="1"/>
    </xf>
    <xf numFmtId="0" fontId="18" fillId="8" borderId="0" xfId="0" applyFont="1" applyFill="1" applyAlignment="1" applyProtection="1">
      <alignment horizontal="center"/>
      <protection hidden="1"/>
    </xf>
    <xf numFmtId="0" fontId="7" fillId="8" borderId="0" xfId="0" applyFont="1" applyFill="1" applyAlignment="1" applyProtection="1">
      <alignment horizontal="left"/>
      <protection hidden="1"/>
    </xf>
    <xf numFmtId="0" fontId="7" fillId="8" borderId="0" xfId="0" applyFont="1" applyFill="1" applyAlignment="1" applyProtection="1">
      <alignment horizontal="left" vertical="center"/>
      <protection hidden="1"/>
    </xf>
    <xf numFmtId="0" fontId="54" fillId="8" borderId="0" xfId="0" applyFont="1" applyFill="1" applyAlignment="1" applyProtection="1">
      <alignment horizontal="left" vertical="center"/>
      <protection hidden="1"/>
    </xf>
    <xf numFmtId="0" fontId="26" fillId="8" borderId="0" xfId="0" applyFont="1" applyFill="1" applyAlignment="1" applyProtection="1">
      <alignment horizontal="left" vertical="center"/>
      <protection hidden="1"/>
    </xf>
    <xf numFmtId="0" fontId="28" fillId="11" borderId="0" xfId="0" applyFont="1" applyFill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center"/>
      <protection hidden="1"/>
    </xf>
    <xf numFmtId="0" fontId="44" fillId="8" borderId="0" xfId="0" applyFont="1" applyFill="1" applyAlignment="1" applyProtection="1">
      <alignment horizontal="left"/>
      <protection hidden="1"/>
    </xf>
    <xf numFmtId="0" fontId="20" fillId="8" borderId="0" xfId="0" applyFont="1" applyFill="1" applyAlignment="1" applyProtection="1">
      <alignment horizontal="left" vertical="center"/>
      <protection hidden="1"/>
    </xf>
    <xf numFmtId="0" fontId="15" fillId="8" borderId="0" xfId="0" applyFont="1" applyFill="1" applyAlignment="1" applyProtection="1">
      <alignment horizontal="left" vertical="center"/>
      <protection hidden="1"/>
    </xf>
    <xf numFmtId="0" fontId="14" fillId="8" borderId="0" xfId="2" applyFont="1" applyFill="1" applyBorder="1" applyAlignment="1" applyProtection="1">
      <alignment horizontal="center" vertical="center"/>
      <protection hidden="1"/>
    </xf>
    <xf numFmtId="0" fontId="45" fillId="8" borderId="0" xfId="1" applyFont="1" applyFill="1" applyBorder="1" applyAlignment="1" applyProtection="1">
      <alignment vertical="center" wrapText="1"/>
      <protection hidden="1"/>
    </xf>
    <xf numFmtId="0" fontId="45" fillId="8" borderId="0" xfId="1" applyFont="1" applyFill="1" applyAlignment="1" applyProtection="1">
      <alignment vertical="center" wrapText="1"/>
      <protection hidden="1"/>
    </xf>
    <xf numFmtId="0" fontId="45" fillId="8" borderId="0" xfId="2" applyFont="1" applyFill="1" applyBorder="1" applyAlignment="1" applyProtection="1">
      <alignment vertical="center" wrapText="1"/>
      <protection hidden="1"/>
    </xf>
    <xf numFmtId="0" fontId="45" fillId="8" borderId="0" xfId="2" applyFont="1" applyFill="1" applyAlignment="1" applyProtection="1">
      <alignment vertical="center" wrapText="1"/>
      <protection hidden="1"/>
    </xf>
    <xf numFmtId="0" fontId="51" fillId="8" borderId="0" xfId="0" applyFont="1" applyFill="1" applyAlignment="1" applyProtection="1">
      <alignment horizontal="left" vertical="center" wrapText="1"/>
      <protection hidden="1"/>
    </xf>
    <xf numFmtId="0" fontId="24" fillId="8" borderId="0" xfId="0" applyFont="1" applyFill="1" applyAlignment="1" applyProtection="1">
      <alignment horizontal="left" vertical="center" wrapText="1"/>
      <protection hidden="1"/>
    </xf>
    <xf numFmtId="0" fontId="57" fillId="8" borderId="0" xfId="0" applyFont="1" applyFill="1" applyAlignment="1" applyProtection="1">
      <alignment horizontal="left" vertical="top" wrapText="1"/>
      <protection hidden="1"/>
    </xf>
    <xf numFmtId="0" fontId="11" fillId="8" borderId="0" xfId="0" applyFont="1" applyFill="1" applyAlignment="1" applyProtection="1">
      <alignment horizontal="left"/>
      <protection hidden="1"/>
    </xf>
    <xf numFmtId="0" fontId="22" fillId="8" borderId="0" xfId="0" applyFont="1" applyFill="1" applyAlignment="1" applyProtection="1">
      <alignment horizontal="left" vertical="center" wrapText="1"/>
      <protection hidden="1"/>
    </xf>
    <xf numFmtId="0" fontId="24" fillId="8" borderId="0" xfId="0" applyFont="1" applyFill="1" applyAlignment="1" applyProtection="1">
      <alignment horizontal="center" wrapText="1"/>
      <protection hidden="1"/>
    </xf>
    <xf numFmtId="0" fontId="37" fillId="8" borderId="0" xfId="0" applyFont="1" applyFill="1" applyAlignment="1" applyProtection="1">
      <alignment horizontal="left" vertical="center" wrapText="1"/>
      <protection hidden="1"/>
    </xf>
    <xf numFmtId="0" fontId="19" fillId="8" borderId="0" xfId="0" applyFont="1" applyFill="1" applyAlignment="1" applyProtection="1">
      <alignment horizontal="left" vertical="center"/>
      <protection hidden="1"/>
    </xf>
    <xf numFmtId="0" fontId="22" fillId="8" borderId="0" xfId="0" applyFont="1" applyFill="1" applyAlignment="1" applyProtection="1">
      <alignment horizontal="left" vertical="center"/>
      <protection hidden="1"/>
    </xf>
    <xf numFmtId="0" fontId="19" fillId="8" borderId="0" xfId="0" applyFont="1" applyFill="1" applyAlignment="1" applyProtection="1">
      <alignment horizontal="left" vertical="center" wrapText="1"/>
      <protection hidden="1"/>
    </xf>
    <xf numFmtId="0" fontId="4" fillId="8" borderId="0" xfId="0" applyFont="1" applyFill="1" applyAlignment="1" applyProtection="1">
      <alignment horizontal="center" vertical="center"/>
      <protection hidden="1"/>
    </xf>
    <xf numFmtId="0" fontId="38" fillId="10" borderId="0" xfId="0" applyFont="1" applyFill="1" applyAlignment="1" applyProtection="1">
      <alignment horizontal="center"/>
      <protection hidden="1"/>
    </xf>
    <xf numFmtId="0" fontId="42" fillId="8" borderId="0" xfId="0" applyFont="1" applyFill="1" applyAlignment="1" applyProtection="1">
      <alignment horizontal="left"/>
      <protection hidden="1"/>
    </xf>
    <xf numFmtId="0" fontId="42" fillId="8" borderId="0" xfId="0" applyFont="1" applyFill="1" applyAlignment="1" applyProtection="1">
      <alignment horizontal="left" vertical="top"/>
      <protection hidden="1"/>
    </xf>
    <xf numFmtId="0" fontId="45" fillId="0" borderId="0" xfId="0" applyFont="1" applyAlignment="1">
      <alignment horizontal="left"/>
    </xf>
    <xf numFmtId="0" fontId="45" fillId="0" borderId="5" xfId="0" applyFont="1" applyBorder="1" applyAlignment="1">
      <alignment horizontal="left"/>
    </xf>
    <xf numFmtId="0" fontId="33" fillId="11" borderId="3" xfId="0" applyFont="1" applyFill="1" applyBorder="1" applyAlignment="1" applyProtection="1">
      <alignment horizontal="left" vertical="center"/>
      <protection locked="0"/>
    </xf>
    <xf numFmtId="0" fontId="33" fillId="11" borderId="6" xfId="0" applyFont="1" applyFill="1" applyBorder="1" applyAlignment="1" applyProtection="1">
      <alignment horizontal="left" vertical="center"/>
      <protection locked="0"/>
    </xf>
    <xf numFmtId="0" fontId="33" fillId="11" borderId="4" xfId="0" applyFont="1" applyFill="1" applyBorder="1" applyAlignment="1" applyProtection="1">
      <alignment horizontal="left" vertical="center"/>
      <protection locked="0"/>
    </xf>
    <xf numFmtId="0" fontId="0" fillId="11" borderId="0" xfId="0" applyFill="1" applyAlignment="1" applyProtection="1">
      <alignment horizontal="left" vertical="center" wrapText="1"/>
      <protection locked="0"/>
    </xf>
    <xf numFmtId="0" fontId="39" fillId="8" borderId="0" xfId="0" applyFont="1" applyFill="1" applyAlignment="1" applyProtection="1">
      <alignment horizontal="center"/>
      <protection hidden="1"/>
    </xf>
  </cellXfs>
  <cellStyles count="4">
    <cellStyle name="20% - Colore 6" xfId="1" builtinId="50"/>
    <cellStyle name="40% - Colore 6" xfId="2" builtinId="51"/>
    <cellStyle name="Normal" xfId="3" xr:uid="{00000000-0005-0000-0000-000002000000}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13137</xdr:colOff>
      <xdr:row>5</xdr:row>
      <xdr:rowOff>105104</xdr:rowOff>
    </xdr:from>
    <xdr:to>
      <xdr:col>11</xdr:col>
      <xdr:colOff>374431</xdr:colOff>
      <xdr:row>7</xdr:row>
      <xdr:rowOff>45982</xdr:rowOff>
    </xdr:to>
    <xdr:grpSp>
      <xdr:nvGrpSpPr>
        <xdr:cNvPr id="3" name="Grupp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5467787" y="1768804"/>
          <a:ext cx="399394" cy="207578"/>
          <a:chOff x="1739730" y="1054895"/>
          <a:chExt cx="670096" cy="355900"/>
        </a:xfrm>
      </xdr:grpSpPr>
      <xdr:sp macro="" textlink="">
        <xdr:nvSpPr>
          <xdr:cNvPr id="4" name="Rettangolo arrotondato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1739730" y="1054895"/>
            <a:ext cx="670096" cy="355900"/>
          </a:xfrm>
          <a:prstGeom prst="roundRect">
            <a:avLst/>
          </a:prstGeom>
          <a:solidFill>
            <a:schemeClr val="bg2">
              <a:lumMod val="50000"/>
            </a:schemeClr>
          </a:solidFill>
          <a:ln w="3175">
            <a:solidFill>
              <a:schemeClr val="bg2">
                <a:lumMod val="50000"/>
              </a:schemeClr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it-IT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it-IT"/>
          </a:p>
        </xdr:txBody>
      </xdr:sp>
      <xdr:grpSp>
        <xdr:nvGrpSpPr>
          <xdr:cNvPr id="5" name="Gruppo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GrpSpPr/>
        </xdr:nvGrpSpPr>
        <xdr:grpSpPr>
          <a:xfrm>
            <a:off x="1812131" y="1143984"/>
            <a:ext cx="426244" cy="173829"/>
            <a:chOff x="1812131" y="1143984"/>
            <a:chExt cx="426244" cy="173829"/>
          </a:xfrm>
        </xdr:grpSpPr>
        <xdr:cxnSp macro="">
          <xdr:nvCxnSpPr>
            <xdr:cNvPr id="6" name="Connettore 2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CxnSpPr/>
          </xdr:nvCxnSpPr>
          <xdr:spPr>
            <a:xfrm flipV="1">
              <a:off x="1812131" y="1276143"/>
              <a:ext cx="420548" cy="2589"/>
            </a:xfrm>
            <a:prstGeom prst="straightConnector1">
              <a:avLst/>
            </a:prstGeom>
            <a:ln w="22225">
              <a:solidFill>
                <a:schemeClr val="bg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Connettore 2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CxnSpPr/>
          </xdr:nvCxnSpPr>
          <xdr:spPr>
            <a:xfrm flipV="1">
              <a:off x="1825898" y="1183482"/>
              <a:ext cx="412477" cy="2175"/>
            </a:xfrm>
            <a:prstGeom prst="straightConnector1">
              <a:avLst/>
            </a:prstGeom>
            <a:ln w="22225">
              <a:solidFill>
                <a:schemeClr val="bg1"/>
              </a:solidFill>
              <a:headEnd type="triangle"/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Connettore 1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CxnSpPr/>
          </xdr:nvCxnSpPr>
          <xdr:spPr>
            <a:xfrm>
              <a:off x="2235060" y="1234470"/>
              <a:ext cx="0" cy="83343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Connettore 1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CxnSpPr/>
          </xdr:nvCxnSpPr>
          <xdr:spPr>
            <a:xfrm>
              <a:off x="1822582" y="1143984"/>
              <a:ext cx="0" cy="83343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0</xdr:col>
      <xdr:colOff>173828</xdr:colOff>
      <xdr:row>1</xdr:row>
      <xdr:rowOff>149087</xdr:rowOff>
    </xdr:from>
    <xdr:to>
      <xdr:col>2</xdr:col>
      <xdr:colOff>138045</xdr:colOff>
      <xdr:row>1</xdr:row>
      <xdr:rowOff>632323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0A9373B-E1FC-708D-0D3B-56B7A2A8B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28" y="248478"/>
          <a:ext cx="2377217" cy="483236"/>
        </a:xfrm>
        <a:prstGeom prst="rect">
          <a:avLst/>
        </a:prstGeom>
      </xdr:spPr>
    </xdr:pic>
    <xdr:clientData/>
  </xdr:twoCellAnchor>
  <xdr:twoCellAnchor editAs="oneCell">
    <xdr:from>
      <xdr:col>9</xdr:col>
      <xdr:colOff>298672</xdr:colOff>
      <xdr:row>1</xdr:row>
      <xdr:rowOff>88900</xdr:rowOff>
    </xdr:from>
    <xdr:to>
      <xdr:col>13</xdr:col>
      <xdr:colOff>345878</xdr:colOff>
      <xdr:row>1</xdr:row>
      <xdr:rowOff>730250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F67B1536-162F-39EB-1CE4-6EAA31ED6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822" y="190500"/>
          <a:ext cx="1520406" cy="641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A208"/>
  <sheetViews>
    <sheetView tabSelected="1" zoomScaleNormal="100" workbookViewId="0">
      <selection activeCell="A9" sqref="A9:N9"/>
    </sheetView>
  </sheetViews>
  <sheetFormatPr defaultColWidth="9.1796875" defaultRowHeight="15.5" x14ac:dyDescent="0.35"/>
  <cols>
    <col min="1" max="1" width="2.81640625" style="35" customWidth="1"/>
    <col min="2" max="2" width="31.7265625" style="14" customWidth="1"/>
    <col min="3" max="3" width="6.7265625" style="14" customWidth="1"/>
    <col min="4" max="4" width="0.54296875" style="14" customWidth="1"/>
    <col min="5" max="5" width="6.7265625" style="14" customWidth="1"/>
    <col min="6" max="6" width="0.54296875" style="14" customWidth="1"/>
    <col min="7" max="7" width="7" style="14" customWidth="1"/>
    <col min="8" max="8" width="11.453125" style="36" customWidth="1"/>
    <col min="9" max="9" width="0.54296875" style="36" customWidth="1"/>
    <col min="10" max="10" width="10" style="14" customWidth="1"/>
    <col min="11" max="11" width="0.54296875" style="33" customWidth="1"/>
    <col min="12" max="12" width="10" style="37" customWidth="1"/>
    <col min="13" max="13" width="0.54296875" style="37" customWidth="1"/>
    <col min="14" max="14" width="6.26953125" style="14" customWidth="1"/>
    <col min="15" max="15" width="1.81640625" style="14" customWidth="1"/>
    <col min="16" max="16384" width="9.1796875" style="14"/>
  </cols>
  <sheetData>
    <row r="1" spans="1:34" ht="8.25" customHeight="1" x14ac:dyDescent="0.35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2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</row>
    <row r="2" spans="1:34" ht="65" customHeight="1" x14ac:dyDescent="0.3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2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</row>
    <row r="3" spans="1:34" ht="26.25" customHeight="1" x14ac:dyDescent="0.55000000000000004">
      <c r="A3" s="135" t="s">
        <v>0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2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</row>
    <row r="4" spans="1:34" ht="16.5" customHeight="1" x14ac:dyDescent="0.45">
      <c r="A4" s="136" t="s">
        <v>112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2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</row>
    <row r="5" spans="1:34" ht="15.75" customHeight="1" x14ac:dyDescent="0.35">
      <c r="A5" s="137" t="s">
        <v>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2"/>
      <c r="P5" s="15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</row>
    <row r="6" spans="1:34" ht="10.5" customHeight="1" x14ac:dyDescent="0.35">
      <c r="A6" s="138" t="s">
        <v>2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2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</row>
    <row r="7" spans="1:34" ht="10.5" customHeight="1" x14ac:dyDescent="0.35">
      <c r="A7" s="138" t="s">
        <v>63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2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</row>
    <row r="8" spans="1:34" ht="10.5" customHeight="1" x14ac:dyDescent="0.35">
      <c r="A8" s="138" t="s">
        <v>6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2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</row>
    <row r="9" spans="1:34" ht="28.5" customHeight="1" x14ac:dyDescent="0.35">
      <c r="A9" s="139" t="s">
        <v>62</v>
      </c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2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</row>
    <row r="10" spans="1:34" ht="21" customHeight="1" x14ac:dyDescent="0.35">
      <c r="A10" s="140" t="s">
        <v>3</v>
      </c>
      <c r="B10" s="140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2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</row>
    <row r="11" spans="1:34" ht="4.5" customHeight="1" x14ac:dyDescent="0.35">
      <c r="A11" s="143"/>
      <c r="B11" s="143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2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s="18" customFormat="1" ht="24" customHeight="1" x14ac:dyDescent="0.35">
      <c r="A12" s="144" t="s">
        <v>97</v>
      </c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6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1:34" ht="9.5" customHeight="1" x14ac:dyDescent="0.35">
      <c r="A13" s="145"/>
      <c r="B13" s="145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2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</row>
    <row r="14" spans="1:34" ht="15" customHeight="1" x14ac:dyDescent="0.35">
      <c r="A14" s="38"/>
      <c r="B14" s="147" t="s">
        <v>64</v>
      </c>
      <c r="C14" s="147"/>
      <c r="D14" s="147"/>
      <c r="E14" s="147"/>
      <c r="F14" s="147"/>
      <c r="G14" s="147"/>
      <c r="H14" s="148"/>
      <c r="I14" s="148"/>
      <c r="J14" s="148"/>
      <c r="K14" s="148"/>
      <c r="L14" s="148"/>
      <c r="M14" s="148"/>
      <c r="N14" s="148"/>
      <c r="O14" s="12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</row>
    <row r="15" spans="1:34" ht="4.5" customHeight="1" x14ac:dyDescent="0.35">
      <c r="A15" s="130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2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</row>
    <row r="16" spans="1:34" ht="15" customHeight="1" x14ac:dyDescent="0.35">
      <c r="A16" s="39"/>
      <c r="B16" s="149" t="s">
        <v>65</v>
      </c>
      <c r="C16" s="149"/>
      <c r="D16" s="149"/>
      <c r="E16" s="149"/>
      <c r="F16" s="149"/>
      <c r="G16" s="149"/>
      <c r="H16" s="150"/>
      <c r="I16" s="150"/>
      <c r="J16" s="150"/>
      <c r="K16" s="150"/>
      <c r="L16" s="150"/>
      <c r="M16" s="150"/>
      <c r="N16" s="150"/>
      <c r="O16" s="12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4" ht="4.5" customHeight="1" x14ac:dyDescent="0.35">
      <c r="A17" s="146"/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2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</row>
    <row r="18" spans="1:34" ht="15" customHeight="1" x14ac:dyDescent="0.35">
      <c r="A18" s="38"/>
      <c r="B18" s="147" t="s">
        <v>153</v>
      </c>
      <c r="C18" s="147"/>
      <c r="D18" s="147"/>
      <c r="E18" s="147"/>
      <c r="F18" s="147"/>
      <c r="G18" s="147"/>
      <c r="H18" s="148"/>
      <c r="I18" s="148"/>
      <c r="J18" s="148"/>
      <c r="K18" s="148"/>
      <c r="L18" s="148"/>
      <c r="M18" s="148"/>
      <c r="N18" s="148"/>
      <c r="O18" s="12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</row>
    <row r="19" spans="1:34" ht="4.5" customHeight="1" x14ac:dyDescent="0.35">
      <c r="A19" s="130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2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</row>
    <row r="20" spans="1:34" ht="15" customHeight="1" x14ac:dyDescent="0.35">
      <c r="A20" s="40"/>
      <c r="B20" s="126" t="s">
        <v>107</v>
      </c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</row>
    <row r="21" spans="1:34" ht="4.5" customHeight="1" x14ac:dyDescent="0.35">
      <c r="A21" s="129"/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</row>
    <row r="22" spans="1:34" ht="15" customHeight="1" x14ac:dyDescent="0.35">
      <c r="A22" s="40"/>
      <c r="B22" s="128" t="s">
        <v>66</v>
      </c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</row>
    <row r="23" spans="1:34" ht="9" customHeight="1" x14ac:dyDescent="0.35">
      <c r="A23" s="19"/>
      <c r="B23" s="151" t="s">
        <v>49</v>
      </c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2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</row>
    <row r="24" spans="1:34" ht="15" customHeight="1" x14ac:dyDescent="0.35">
      <c r="A24" s="40"/>
      <c r="B24" s="128" t="s">
        <v>67</v>
      </c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1:34" ht="9" customHeight="1" x14ac:dyDescent="0.35">
      <c r="A25" s="19"/>
      <c r="B25" s="151" t="s">
        <v>154</v>
      </c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2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1:34" ht="15" customHeight="1" x14ac:dyDescent="0.35">
      <c r="A26" s="40"/>
      <c r="B26" s="126" t="s">
        <v>47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</row>
    <row r="27" spans="1:34" ht="4.5" customHeight="1" x14ac:dyDescent="0.35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1:34" ht="15" customHeight="1" x14ac:dyDescent="0.35">
      <c r="A28" s="40"/>
      <c r="B28" s="126" t="s">
        <v>48</v>
      </c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1:34" ht="4.5" customHeight="1" x14ac:dyDescent="0.35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2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5.5" customHeight="1" x14ac:dyDescent="0.35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2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s="22" customFormat="1" ht="36" customHeight="1" x14ac:dyDescent="0.35">
      <c r="A31" s="133" t="s">
        <v>113</v>
      </c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20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</row>
    <row r="32" spans="1:34" s="22" customFormat="1" ht="19.5" x14ac:dyDescent="0.35">
      <c r="A32" s="158" t="s">
        <v>114</v>
      </c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20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</row>
    <row r="33" spans="1:34" s="22" customFormat="1" ht="11.25" customHeight="1" x14ac:dyDescent="0.35">
      <c r="A33" s="131" t="s">
        <v>155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20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</row>
    <row r="34" spans="1:34" s="22" customFormat="1" ht="6" customHeight="1" x14ac:dyDescent="0.35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20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</row>
    <row r="35" spans="1:34" s="22" customFormat="1" ht="15" customHeight="1" x14ac:dyDescent="0.35">
      <c r="A35" s="38"/>
      <c r="B35" s="132" t="s">
        <v>115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20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</row>
    <row r="36" spans="1:34" s="22" customFormat="1" ht="4.5" customHeight="1" x14ac:dyDescent="0.35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20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</row>
    <row r="37" spans="1:34" s="22" customFormat="1" ht="15" customHeight="1" x14ac:dyDescent="0.35">
      <c r="A37" s="38"/>
      <c r="B37" s="132" t="s">
        <v>10</v>
      </c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20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</row>
    <row r="38" spans="1:34" s="22" customFormat="1" ht="39" customHeight="1" x14ac:dyDescent="0.35">
      <c r="A38" s="152" t="str">
        <f>IF(A37&lt;&gt;"", "Le chiediamo di indicare il numero totale di eventi ospitati nel 2025 e il corrispondente numero di partecipanti e di giornate di durata effettiva", IF(A35&lt;&gt;"", "Può concludere la compilazione del questionario con i punti 3 e 4 indicando alla fine la sua eMail, nel caso desiderasse ricevere i risultati della ricerca", ""))</f>
        <v/>
      </c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20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</row>
    <row r="39" spans="1:34" s="22" customFormat="1" ht="5" customHeight="1" x14ac:dyDescent="0.35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20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</row>
    <row r="40" spans="1:34" ht="14.5" x14ac:dyDescent="0.35">
      <c r="A40" s="107" t="s">
        <v>106</v>
      </c>
      <c r="B40" s="107"/>
      <c r="C40" s="107"/>
      <c r="D40" s="107"/>
      <c r="E40" s="107"/>
      <c r="F40" s="107"/>
      <c r="G40" s="107"/>
      <c r="H40" s="43"/>
      <c r="I40" s="122"/>
      <c r="J40" s="123"/>
      <c r="K40" s="123"/>
      <c r="L40" s="123"/>
      <c r="M40" s="123"/>
      <c r="N40" s="123"/>
      <c r="O40" s="12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1:34" ht="11" customHeight="1" x14ac:dyDescent="0.35">
      <c r="A41" s="159" t="str" cm="1">
        <f t="array" ref="A41">_xlfn.IFS(A28&lt;&gt;"","  esclusi concerti e spettacoli, mostre, esposizioni ed eventi di privati (matrimoni, compleanni, ecc.)",A26&lt;&gt;"","  esclusi concerti e spettacoli, mostre, esposizioni ed eventi di privati (matrimoni, compleanni, ecc.)",A24&lt;&gt;"","  esclusi mostre, esposizioni, eventi di privati (matrimoni, compleanni, ecc.)",A22&lt;&gt;"","  esclusi mostre, esposizioni, eventi di privati (matrimoni, compleanni, ecc.)",A20&lt;&gt;"","  esclusi mostre, esposizioni, eventi di privati (matrimoni, compleanni, ecc.)",A18&lt;&gt;"","  esclusi mostre, esposizioni, eventi di privati (matrimoni, compleanni, ecc.)",A16&lt;&gt;"","  esclusi mostre, esposizioni, eventi di privati (matrimoni, compleanni, ecc.)",A14&lt;&gt;"","  esclusi mostre, esposizioni, eventi di privati (matrimoni, compleanni, ecc.)",A31&lt;&gt;"","  esclusi mostre, esposizioni, eventi di privati (matrimoni, compleanni, ecc.)")</f>
        <v xml:space="preserve">  esclusi mostre, esposizioni, eventi di privati (matrimoni, compleanni, ecc.)</v>
      </c>
      <c r="B41" s="159"/>
      <c r="C41" s="159"/>
      <c r="D41" s="159"/>
      <c r="E41" s="159"/>
      <c r="F41" s="159"/>
      <c r="G41" s="159"/>
      <c r="H41" s="159"/>
      <c r="I41" s="54"/>
      <c r="J41" s="54"/>
      <c r="K41" s="54"/>
      <c r="L41" s="54"/>
      <c r="M41" s="54"/>
      <c r="N41" s="54"/>
      <c r="O41" s="12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1:34" ht="2" customHeight="1" x14ac:dyDescent="0.35">
      <c r="A42" s="60"/>
      <c r="B42" s="60"/>
      <c r="C42" s="60"/>
      <c r="D42" s="60"/>
      <c r="E42" s="60"/>
      <c r="F42" s="60"/>
      <c r="G42" s="60"/>
      <c r="H42" s="60"/>
      <c r="I42" s="54"/>
      <c r="J42" s="54"/>
      <c r="K42" s="54"/>
      <c r="L42" s="54"/>
      <c r="M42" s="54"/>
      <c r="N42" s="54"/>
      <c r="O42" s="12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1:34" ht="14.5" x14ac:dyDescent="0.35">
      <c r="A43" s="107" t="s">
        <v>71</v>
      </c>
      <c r="B43" s="107"/>
      <c r="C43" s="107"/>
      <c r="D43" s="107"/>
      <c r="E43" s="107"/>
      <c r="F43" s="107"/>
      <c r="G43" s="107"/>
      <c r="H43" s="42"/>
      <c r="I43" s="122"/>
      <c r="J43" s="123"/>
      <c r="K43" s="123"/>
      <c r="L43" s="123"/>
      <c r="M43" s="123"/>
      <c r="N43" s="123"/>
      <c r="O43" s="12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1:34" ht="5.5" customHeight="1" x14ac:dyDescent="0.35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12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1:34" ht="14.5" x14ac:dyDescent="0.35">
      <c r="A45" s="107" t="s">
        <v>73</v>
      </c>
      <c r="B45" s="107"/>
      <c r="C45" s="107"/>
      <c r="D45" s="107"/>
      <c r="E45" s="107"/>
      <c r="F45" s="107"/>
      <c r="G45" s="107"/>
      <c r="H45" s="43"/>
      <c r="I45" s="115"/>
      <c r="J45" s="116"/>
      <c r="K45" s="116"/>
      <c r="L45" s="116"/>
      <c r="M45" s="116"/>
      <c r="N45" s="116"/>
      <c r="O45" s="12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1:34" s="22" customFormat="1" ht="5" customHeight="1" x14ac:dyDescent="0.35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20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</row>
    <row r="47" spans="1:34" s="22" customFormat="1" ht="23" customHeight="1" x14ac:dyDescent="0.35">
      <c r="A47" s="127" t="str">
        <f>IF(H45&lt;H40, "ATTENZIONE: IL NUMERO DI GIORNI E' INFERIORE AL NUMERO DI EVENTI (GLI EVENTI DI MEZZA GIORNATA DEVONO ESSERE CONSIDERATI DI UN GIORNO)", IF(A46="","",""))</f>
        <v/>
      </c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20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</row>
    <row r="48" spans="1:34" s="22" customFormat="1" ht="5" customHeight="1" x14ac:dyDescent="0.35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20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</row>
    <row r="49" spans="1:34" s="22" customFormat="1" ht="35.25" customHeight="1" x14ac:dyDescent="0.4">
      <c r="A49" s="117" t="s">
        <v>72</v>
      </c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20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</row>
    <row r="50" spans="1:34" s="22" customFormat="1" ht="14.5" x14ac:dyDescent="0.35">
      <c r="A50" s="154" t="s">
        <v>69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20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</row>
    <row r="51" spans="1:34" s="22" customFormat="1" ht="3.75" customHeight="1" x14ac:dyDescent="0.35">
      <c r="A51" s="114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20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</row>
    <row r="52" spans="1:34" s="22" customFormat="1" ht="14.5" x14ac:dyDescent="0.35">
      <c r="A52" s="107" t="s">
        <v>51</v>
      </c>
      <c r="B52" s="107"/>
      <c r="C52" s="107"/>
      <c r="D52" s="107"/>
      <c r="E52" s="107"/>
      <c r="F52" s="107"/>
      <c r="G52" s="107"/>
      <c r="H52" s="41"/>
      <c r="I52" s="115"/>
      <c r="J52" s="116"/>
      <c r="K52" s="116"/>
      <c r="L52" s="116"/>
      <c r="M52" s="116"/>
      <c r="N52" s="116"/>
      <c r="O52" s="20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</row>
    <row r="53" spans="1:34" s="22" customFormat="1" ht="3" customHeight="1" x14ac:dyDescent="0.35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20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</row>
    <row r="54" spans="1:34" s="22" customFormat="1" ht="14.5" x14ac:dyDescent="0.35">
      <c r="A54" s="107" t="s">
        <v>52</v>
      </c>
      <c r="B54" s="107"/>
      <c r="C54" s="107"/>
      <c r="D54" s="107"/>
      <c r="E54" s="107"/>
      <c r="F54" s="107"/>
      <c r="G54" s="107"/>
      <c r="H54" s="41"/>
      <c r="I54" s="115"/>
      <c r="J54" s="116"/>
      <c r="K54" s="116"/>
      <c r="L54" s="116"/>
      <c r="M54" s="116"/>
      <c r="N54" s="116"/>
      <c r="O54" s="20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</row>
    <row r="55" spans="1:34" s="22" customFormat="1" ht="3" customHeight="1" x14ac:dyDescent="0.35">
      <c r="A55" s="161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20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</row>
    <row r="56" spans="1:34" s="22" customFormat="1" ht="10" customHeight="1" x14ac:dyDescent="0.35">
      <c r="A56" s="51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20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</row>
    <row r="57" spans="1:34" s="22" customFormat="1" ht="19.5" x14ac:dyDescent="0.35">
      <c r="A57" s="160" t="s">
        <v>116</v>
      </c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20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</row>
    <row r="58" spans="1:34" s="22" customFormat="1" ht="5" customHeight="1" x14ac:dyDescent="0.35">
      <c r="A58" s="51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20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</row>
    <row r="59" spans="1:34" s="22" customFormat="1" ht="35" customHeight="1" x14ac:dyDescent="0.4">
      <c r="A59" s="117" t="s">
        <v>74</v>
      </c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20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</row>
    <row r="60" spans="1:34" s="22" customFormat="1" ht="4.5" customHeight="1" x14ac:dyDescent="0.35">
      <c r="A60" s="5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20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</row>
    <row r="61" spans="1:34" x14ac:dyDescent="0.35">
      <c r="A61" s="157" t="s">
        <v>46</v>
      </c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2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1:34" ht="14.5" x14ac:dyDescent="0.35">
      <c r="A62" s="107" t="s">
        <v>7</v>
      </c>
      <c r="B62" s="107"/>
      <c r="C62" s="107"/>
      <c r="D62" s="107"/>
      <c r="E62" s="107"/>
      <c r="F62" s="107"/>
      <c r="G62" s="107"/>
      <c r="H62" s="43"/>
      <c r="I62" s="122"/>
      <c r="J62" s="123"/>
      <c r="K62" s="123"/>
      <c r="L62" s="123"/>
      <c r="M62" s="123"/>
      <c r="N62" s="123"/>
      <c r="O62" s="12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1:34" ht="3" customHeight="1" x14ac:dyDescent="0.35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12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1:34" ht="14.5" x14ac:dyDescent="0.35">
      <c r="A64" s="107" t="s">
        <v>8</v>
      </c>
      <c r="B64" s="107"/>
      <c r="C64" s="107"/>
      <c r="D64" s="107"/>
      <c r="E64" s="107"/>
      <c r="F64" s="107"/>
      <c r="G64" s="107"/>
      <c r="H64" s="42"/>
      <c r="I64" s="122"/>
      <c r="J64" s="123"/>
      <c r="K64" s="123"/>
      <c r="L64" s="123"/>
      <c r="M64" s="123"/>
      <c r="N64" s="123"/>
      <c r="O64" s="12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1:34" ht="3" customHeight="1" x14ac:dyDescent="0.35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12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1:34" ht="14.5" x14ac:dyDescent="0.35">
      <c r="A66" s="107" t="s">
        <v>9</v>
      </c>
      <c r="B66" s="107"/>
      <c r="C66" s="107"/>
      <c r="D66" s="107"/>
      <c r="E66" s="107"/>
      <c r="F66" s="107"/>
      <c r="G66" s="107"/>
      <c r="H66" s="43"/>
      <c r="I66" s="115"/>
      <c r="J66" s="116"/>
      <c r="K66" s="116"/>
      <c r="L66" s="116"/>
      <c r="M66" s="116"/>
      <c r="N66" s="116"/>
      <c r="O66" s="12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1:34" ht="9" customHeight="1" x14ac:dyDescent="0.35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2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1:34" x14ac:dyDescent="0.35">
      <c r="A68" s="103" t="s">
        <v>70</v>
      </c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2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1:34" ht="14.5" x14ac:dyDescent="0.35">
      <c r="A69" s="107" t="s">
        <v>22</v>
      </c>
      <c r="B69" s="107"/>
      <c r="C69" s="107"/>
      <c r="D69" s="107"/>
      <c r="E69" s="107"/>
      <c r="F69" s="107"/>
      <c r="G69" s="107"/>
      <c r="H69" s="43"/>
      <c r="I69" s="122"/>
      <c r="J69" s="123"/>
      <c r="K69" s="123"/>
      <c r="L69" s="123"/>
      <c r="M69" s="123"/>
      <c r="N69" s="123"/>
      <c r="O69" s="12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1:34" ht="3" customHeight="1" x14ac:dyDescent="0.3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12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1:34" ht="14.5" x14ac:dyDescent="0.35">
      <c r="A71" s="107" t="s">
        <v>8</v>
      </c>
      <c r="B71" s="107"/>
      <c r="C71" s="107"/>
      <c r="D71" s="107"/>
      <c r="E71" s="107"/>
      <c r="F71" s="107"/>
      <c r="G71" s="107"/>
      <c r="H71" s="42"/>
      <c r="I71" s="122"/>
      <c r="J71" s="123"/>
      <c r="K71" s="123"/>
      <c r="L71" s="123"/>
      <c r="M71" s="123"/>
      <c r="N71" s="123"/>
      <c r="O71" s="12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1:34" ht="3" customHeight="1" x14ac:dyDescent="0.35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12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1:34" ht="14.5" x14ac:dyDescent="0.35">
      <c r="A73" s="107" t="s">
        <v>9</v>
      </c>
      <c r="B73" s="107"/>
      <c r="C73" s="107"/>
      <c r="D73" s="107"/>
      <c r="E73" s="107"/>
      <c r="F73" s="107"/>
      <c r="G73" s="107"/>
      <c r="H73" s="41"/>
      <c r="I73" s="115"/>
      <c r="J73" s="116"/>
      <c r="K73" s="116"/>
      <c r="L73" s="116"/>
      <c r="M73" s="116"/>
      <c r="N73" s="116"/>
      <c r="O73" s="12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1:34" ht="9" customHeight="1" x14ac:dyDescent="0.35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2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1:34" x14ac:dyDescent="0.35">
      <c r="A75" s="103" t="s">
        <v>35</v>
      </c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2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1:34" ht="14.5" x14ac:dyDescent="0.35">
      <c r="A76" s="107" t="s">
        <v>23</v>
      </c>
      <c r="B76" s="107"/>
      <c r="C76" s="107"/>
      <c r="D76" s="107"/>
      <c r="E76" s="107"/>
      <c r="F76" s="107"/>
      <c r="G76" s="107"/>
      <c r="H76" s="43"/>
      <c r="I76" s="124"/>
      <c r="J76" s="125"/>
      <c r="K76" s="125"/>
      <c r="L76" s="125"/>
      <c r="M76" s="125"/>
      <c r="N76" s="125"/>
      <c r="O76" s="12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1:34" ht="3" customHeight="1" x14ac:dyDescent="0.3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12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1:34" ht="14.5" x14ac:dyDescent="0.35">
      <c r="A78" s="107" t="s">
        <v>8</v>
      </c>
      <c r="B78" s="107"/>
      <c r="C78" s="107"/>
      <c r="D78" s="107"/>
      <c r="E78" s="107"/>
      <c r="F78" s="107"/>
      <c r="G78" s="107"/>
      <c r="H78" s="44"/>
      <c r="I78" s="124"/>
      <c r="J78" s="125"/>
      <c r="K78" s="125"/>
      <c r="L78" s="125"/>
      <c r="M78" s="125"/>
      <c r="N78" s="125"/>
      <c r="O78" s="12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1:34" ht="3" customHeight="1" x14ac:dyDescent="0.3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12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1:34" ht="14.5" x14ac:dyDescent="0.35">
      <c r="A80" s="107" t="s">
        <v>9</v>
      </c>
      <c r="B80" s="107"/>
      <c r="C80" s="107"/>
      <c r="D80" s="107"/>
      <c r="E80" s="107"/>
      <c r="F80" s="107"/>
      <c r="G80" s="107"/>
      <c r="H80" s="41"/>
      <c r="I80" s="115"/>
      <c r="J80" s="116"/>
      <c r="K80" s="116"/>
      <c r="L80" s="116"/>
      <c r="M80" s="116"/>
      <c r="N80" s="116"/>
      <c r="O80" s="12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1:16381" ht="9" customHeight="1" x14ac:dyDescent="0.35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2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1:16381" ht="15" customHeight="1" x14ac:dyDescent="0.35">
      <c r="A82" s="103" t="s">
        <v>103</v>
      </c>
      <c r="B82" s="113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2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1:16381" ht="14.5" customHeight="1" x14ac:dyDescent="0.35">
      <c r="A83" s="153" t="str" cm="1">
        <f t="array" ref="A83">_xlfn.IFS(A28&lt;&gt;"","     (esclusi concerti e spettacoli, mostre, esposizioni ed eventi privati)",A26&lt;&gt;"","     (esclusi concerti e spettacoli, mostre, esposizioni ed eventi privati)",A24&lt;&gt;"","     esclusi mostre, esposizioni, eventi di privati (matrimoni, compleanni, ecc.)",A20&lt;&gt;"","     esclusi mostre, esposizioni, eventi di privati (matrimoni, compleanni, ecc.)",A18&lt;&gt;"","     esclusi mostre, esposizioni, eventi di privati (matrimoni, compleanni, ecc.)",A16&lt;&gt;"","     (esclusi mostre, esposizioni, eventi privati)",A14&lt;&gt;"","     (esclusi mostre, esposizioni, eventi privati)",A31&lt;&gt;"","     (esclusi mostre, esposizioni, eventi privati)")</f>
        <v xml:space="preserve">     (esclusi mostre, esposizioni, eventi privati)</v>
      </c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2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1:16381" ht="14.5" x14ac:dyDescent="0.35">
      <c r="A84" s="107" t="str" cm="1">
        <f t="array" ref="A84">_xlfn.IFS(A28&lt;&gt;"","  Numero totale di altri eventi",A26&lt;&gt;"","  Numero totale di altri eventi",A24&lt;&gt;"","  Numero totale di altri eventi",A22&lt;&gt;"","  Numero totale di altri eventi",A20&lt;&gt;"","  Numero totale di altri eventi",A18&lt;&gt;"","  Numero totale di altri eventi",A16&lt;&gt;"","  Numero totale di altri eventi",A14&lt;&gt;"","  Numero totale di altri eventi",A31&lt;&gt;"","  Numero totale di altri eventi")</f>
        <v xml:space="preserve">  Numero totale di altri eventi</v>
      </c>
      <c r="B84" s="107"/>
      <c r="C84" s="107"/>
      <c r="D84" s="107"/>
      <c r="E84" s="107"/>
      <c r="F84" s="107"/>
      <c r="G84" s="107"/>
      <c r="H84" s="43"/>
      <c r="I84" s="124"/>
      <c r="J84" s="125"/>
      <c r="K84" s="125"/>
      <c r="L84" s="125"/>
      <c r="M84" s="125"/>
      <c r="N84" s="125"/>
      <c r="O84" s="12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1:16381" ht="3" customHeight="1" x14ac:dyDescent="0.3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12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1:16381" ht="14.5" x14ac:dyDescent="0.35">
      <c r="A86" s="107" t="str" cm="1">
        <f t="array" ref="A86">_xlfn.IFS(A28&lt;&gt;"","  Numero totale di partecipanti",A26&lt;&gt;"","  Numero totale di partecipanti",A24&lt;&gt;"","  Numero totale di partecipanti",A22&lt;&gt;"","  Numero totale di partecipanti",A20&lt;&gt;"","  Numero totale di partecipanti",A18&lt;&gt;"","  Numero totale di partecipanti",A16&lt;&gt;"","  Numero totale di partecipanti",A14&lt;&gt;"","  Numero totale di partecipanti",A31&lt;&gt;"","  Numero totale di partecipanti")</f>
        <v xml:space="preserve">  Numero totale di partecipanti</v>
      </c>
      <c r="B86" s="107"/>
      <c r="C86" s="107"/>
      <c r="D86" s="107"/>
      <c r="E86" s="107"/>
      <c r="F86" s="107"/>
      <c r="G86" s="107"/>
      <c r="H86" s="44"/>
      <c r="I86" s="124"/>
      <c r="J86" s="125"/>
      <c r="K86" s="125"/>
      <c r="L86" s="125"/>
      <c r="M86" s="125"/>
      <c r="N86" s="125"/>
      <c r="O86" s="12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1:16381" ht="3" customHeight="1" x14ac:dyDescent="0.3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12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1:16381" ht="14.5" x14ac:dyDescent="0.35">
      <c r="A88" s="107" t="str" cm="1">
        <f t="array" ref="A88">_xlfn.IFS(A28&lt;&gt;"","  Numero totale di giorni di durata effettiva",A26&lt;&gt;"","  Numero totale di giorni di durata effettiva",A24&lt;&gt;"","  Numero totale di giorni di durata effettiva",A22&lt;&gt;"","  Numero totale di giorni di durata effettiva",A20&lt;&gt;"","  Numero totale di giorni di durata effettiva",A18&lt;&gt;"","  Numero totale di giorni di durata effettiva",A16&lt;&gt;"","  Numero totale di giorni di durata effettiva",A14&lt;&gt;"","  Numero totale di giorni di durata effettiva",A31&lt;&gt;"","  Numero totale di giorni di durata effettiva")</f>
        <v xml:space="preserve">  Numero totale di giorni di durata effettiva</v>
      </c>
      <c r="B88" s="107"/>
      <c r="C88" s="107"/>
      <c r="D88" s="107"/>
      <c r="E88" s="107"/>
      <c r="F88" s="107"/>
      <c r="G88" s="107"/>
      <c r="H88" s="41"/>
      <c r="I88" s="115"/>
      <c r="J88" s="116"/>
      <c r="K88" s="116"/>
      <c r="L88" s="116"/>
      <c r="M88" s="116"/>
      <c r="N88" s="116"/>
      <c r="O88" s="12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1:16381" ht="11" customHeight="1" x14ac:dyDescent="0.35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2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1:16381" ht="14.5" customHeight="1" x14ac:dyDescent="0.35">
      <c r="A90" s="127" t="str">
        <f>IF((H84+H76+H69+H62)&lt;&gt;H40, "ATTENZIONE: LA SOMMA DEL DETTAGLIO DEL NUMERO DI EVENTI PER TIPOLOGIA NON CORRISPONDE AL TOTALE INDICATO", IF(A89="","",""))</f>
        <v/>
      </c>
      <c r="B90" s="127"/>
      <c r="C90" s="127"/>
      <c r="D90" s="127"/>
      <c r="E90" s="127"/>
      <c r="F90" s="127"/>
      <c r="G90" s="127"/>
      <c r="H90" s="127"/>
      <c r="I90" s="127"/>
      <c r="J90" s="127"/>
      <c r="K90" s="127"/>
      <c r="L90" s="127"/>
      <c r="M90" s="127"/>
      <c r="N90" s="127"/>
      <c r="O90" s="12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1:16381" ht="14.5" customHeight="1" x14ac:dyDescent="0.35">
      <c r="A91" s="127" t="str">
        <f>IF((H86+H78+H71+H64)&lt;&gt;H43, "ATTENZIONE: LA SOMMA DEL DETTAGLIO DEL NUMERO DI PARTECIPANTI PER TIPOLOGIA NON CORRISPONDE AL TOTALE INDICATO", IF(A89="","",""))</f>
        <v/>
      </c>
      <c r="B91" s="127"/>
      <c r="C91" s="127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1:16381" s="26" customFormat="1" ht="14.5" customHeight="1" x14ac:dyDescent="0.35">
      <c r="A92" s="127" t="str">
        <f>IF((H88+H80+H73+H66)&lt;&gt;H45, "ATTENZIONE: LA SOMMA DEL DETTAGLIO DEL NUMERO DI GIORNI PER TIPOLOGIA NON CORRISPONDE AL TOTALE INDICATO", IF(A89="","",""))</f>
        <v/>
      </c>
      <c r="B92" s="127"/>
      <c r="C92" s="127"/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23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  <c r="QR92" s="25"/>
      <c r="QS92" s="25"/>
      <c r="QT92" s="25"/>
      <c r="QU92" s="25"/>
      <c r="QV92" s="25"/>
      <c r="QW92" s="25"/>
      <c r="QX92" s="25"/>
      <c r="QY92" s="25"/>
      <c r="QZ92" s="25"/>
      <c r="RA92" s="25"/>
      <c r="RB92" s="25"/>
      <c r="RC92" s="25"/>
      <c r="RD92" s="25"/>
      <c r="RE92" s="25"/>
      <c r="RF92" s="25"/>
      <c r="RG92" s="25"/>
      <c r="RH92" s="25"/>
      <c r="RI92" s="25"/>
      <c r="RJ92" s="25"/>
      <c r="RK92" s="25"/>
      <c r="RL92" s="25"/>
      <c r="RM92" s="25"/>
      <c r="RN92" s="25"/>
      <c r="RO92" s="25"/>
      <c r="RP92" s="25"/>
      <c r="RQ92" s="25"/>
      <c r="RR92" s="25"/>
      <c r="RS92" s="25"/>
      <c r="RT92" s="25"/>
      <c r="RU92" s="25"/>
      <c r="RV92" s="25"/>
      <c r="RW92" s="25"/>
      <c r="RX92" s="25"/>
      <c r="RY92" s="25"/>
      <c r="RZ92" s="25"/>
      <c r="SA92" s="25"/>
      <c r="SB92" s="25"/>
      <c r="SC92" s="25"/>
      <c r="SD92" s="25"/>
      <c r="SE92" s="25"/>
      <c r="SF92" s="25"/>
      <c r="SG92" s="25"/>
      <c r="SH92" s="25"/>
      <c r="SI92" s="25"/>
      <c r="SJ92" s="25"/>
      <c r="SK92" s="25"/>
      <c r="SL92" s="25"/>
      <c r="SM92" s="25"/>
      <c r="SN92" s="25"/>
      <c r="SO92" s="25"/>
      <c r="SP92" s="25"/>
      <c r="SQ92" s="25"/>
      <c r="SR92" s="25"/>
      <c r="SS92" s="25"/>
      <c r="ST92" s="25"/>
      <c r="SU92" s="25"/>
      <c r="SV92" s="25"/>
      <c r="SW92" s="25"/>
      <c r="SX92" s="25"/>
      <c r="SY92" s="25"/>
      <c r="SZ92" s="25"/>
      <c r="TA92" s="25"/>
      <c r="TB92" s="25"/>
      <c r="TC92" s="25"/>
      <c r="TD92" s="25"/>
      <c r="TE92" s="25"/>
      <c r="TF92" s="25"/>
      <c r="TG92" s="25"/>
      <c r="TH92" s="25"/>
      <c r="TI92" s="25"/>
      <c r="TJ92" s="25"/>
      <c r="TK92" s="25"/>
      <c r="TL92" s="25"/>
      <c r="TM92" s="25"/>
      <c r="TN92" s="25"/>
      <c r="TO92" s="25"/>
      <c r="TP92" s="25"/>
      <c r="TQ92" s="25"/>
      <c r="TR92" s="25"/>
      <c r="TS92" s="25"/>
      <c r="TT92" s="25"/>
      <c r="TU92" s="25"/>
      <c r="TV92" s="25"/>
      <c r="TW92" s="25"/>
      <c r="TX92" s="25"/>
      <c r="TY92" s="25"/>
      <c r="TZ92" s="25"/>
      <c r="UA92" s="25"/>
      <c r="UB92" s="25"/>
      <c r="UC92" s="25"/>
      <c r="UD92" s="25"/>
      <c r="UE92" s="25"/>
      <c r="UF92" s="25"/>
      <c r="UG92" s="25"/>
      <c r="UH92" s="25"/>
      <c r="UI92" s="25"/>
      <c r="UJ92" s="25"/>
      <c r="UK92" s="25"/>
      <c r="UL92" s="25"/>
      <c r="UM92" s="25"/>
      <c r="UN92" s="25"/>
      <c r="UO92" s="25"/>
      <c r="UP92" s="25"/>
      <c r="UQ92" s="25"/>
      <c r="UR92" s="25"/>
      <c r="US92" s="25"/>
      <c r="UT92" s="25"/>
      <c r="UU92" s="25"/>
      <c r="UV92" s="25"/>
      <c r="UW92" s="25"/>
      <c r="UX92" s="25"/>
      <c r="UY92" s="25"/>
      <c r="UZ92" s="25"/>
      <c r="VA92" s="25"/>
      <c r="VB92" s="25"/>
      <c r="VC92" s="25"/>
      <c r="VD92" s="25"/>
      <c r="VE92" s="25"/>
      <c r="VF92" s="25"/>
      <c r="VG92" s="25"/>
      <c r="VH92" s="25"/>
      <c r="VI92" s="25"/>
      <c r="VJ92" s="25"/>
      <c r="VK92" s="25"/>
      <c r="VL92" s="25"/>
      <c r="VM92" s="25"/>
      <c r="VN92" s="25"/>
      <c r="VO92" s="25"/>
      <c r="VP92" s="25"/>
      <c r="VQ92" s="25"/>
      <c r="VR92" s="25"/>
      <c r="VS92" s="25"/>
      <c r="VT92" s="25"/>
      <c r="VU92" s="25"/>
      <c r="VV92" s="25"/>
      <c r="VW92" s="25"/>
      <c r="VX92" s="25"/>
      <c r="VY92" s="25"/>
      <c r="VZ92" s="25"/>
      <c r="WA92" s="25"/>
      <c r="WB92" s="25"/>
      <c r="WC92" s="25"/>
      <c r="WD92" s="25"/>
      <c r="WE92" s="25"/>
      <c r="WF92" s="25"/>
      <c r="WG92" s="25"/>
      <c r="WH92" s="25"/>
      <c r="WI92" s="25"/>
      <c r="WJ92" s="25"/>
      <c r="WK92" s="25"/>
      <c r="WL92" s="25"/>
      <c r="WM92" s="25"/>
      <c r="WN92" s="25"/>
      <c r="WO92" s="25"/>
      <c r="WP92" s="25"/>
      <c r="WQ92" s="25"/>
      <c r="WR92" s="25"/>
      <c r="WS92" s="25"/>
      <c r="WT92" s="25"/>
      <c r="WU92" s="25"/>
      <c r="WV92" s="25"/>
      <c r="WW92" s="25"/>
      <c r="WX92" s="25"/>
      <c r="WY92" s="25"/>
      <c r="WZ92" s="25"/>
      <c r="XA92" s="25"/>
      <c r="XB92" s="25"/>
      <c r="XC92" s="25"/>
      <c r="XD92" s="25"/>
      <c r="XE92" s="25"/>
      <c r="XF92" s="25"/>
      <c r="XG92" s="25"/>
      <c r="XH92" s="25"/>
      <c r="XI92" s="25"/>
      <c r="XJ92" s="25"/>
      <c r="XK92" s="25"/>
      <c r="XL92" s="25"/>
      <c r="XM92" s="25"/>
      <c r="XN92" s="25"/>
      <c r="XO92" s="25"/>
      <c r="XP92" s="25"/>
      <c r="XQ92" s="25"/>
      <c r="XR92" s="25"/>
      <c r="XS92" s="25"/>
      <c r="XT92" s="25"/>
      <c r="XU92" s="25"/>
      <c r="XV92" s="25"/>
      <c r="XW92" s="25"/>
      <c r="XX92" s="25"/>
      <c r="XY92" s="25"/>
      <c r="XZ92" s="25"/>
      <c r="YA92" s="25"/>
      <c r="YB92" s="25"/>
      <c r="YC92" s="25"/>
      <c r="YD92" s="25"/>
      <c r="YE92" s="25"/>
      <c r="YF92" s="25"/>
      <c r="YG92" s="25"/>
      <c r="YH92" s="25"/>
      <c r="YI92" s="25"/>
      <c r="YJ92" s="25"/>
      <c r="YK92" s="25"/>
      <c r="YL92" s="25"/>
      <c r="YM92" s="25"/>
      <c r="YN92" s="25"/>
      <c r="YO92" s="25"/>
      <c r="YP92" s="25"/>
      <c r="YQ92" s="25"/>
      <c r="YR92" s="25"/>
      <c r="YS92" s="25"/>
      <c r="YT92" s="25"/>
      <c r="YU92" s="25"/>
      <c r="YV92" s="25"/>
      <c r="YW92" s="25"/>
      <c r="YX92" s="25"/>
      <c r="YY92" s="25"/>
      <c r="YZ92" s="25"/>
      <c r="ZA92" s="25"/>
      <c r="ZB92" s="25"/>
      <c r="ZC92" s="25"/>
      <c r="ZD92" s="25"/>
      <c r="ZE92" s="25"/>
      <c r="ZF92" s="25"/>
      <c r="ZG92" s="25"/>
      <c r="ZH92" s="25"/>
      <c r="ZI92" s="25"/>
      <c r="ZJ92" s="25"/>
      <c r="ZK92" s="25"/>
      <c r="ZL92" s="25"/>
      <c r="ZM92" s="25"/>
      <c r="ZN92" s="25"/>
      <c r="ZO92" s="25"/>
      <c r="ZP92" s="25"/>
      <c r="ZQ92" s="25"/>
      <c r="ZR92" s="25"/>
      <c r="ZS92" s="25"/>
      <c r="ZT92" s="25"/>
      <c r="ZU92" s="25"/>
      <c r="ZV92" s="25"/>
      <c r="ZW92" s="25"/>
      <c r="ZX92" s="25"/>
      <c r="ZY92" s="25"/>
      <c r="ZZ92" s="25"/>
      <c r="AAA92" s="25"/>
      <c r="AAB92" s="25"/>
      <c r="AAC92" s="25"/>
      <c r="AAD92" s="25"/>
      <c r="AAE92" s="25"/>
      <c r="AAF92" s="25"/>
      <c r="AAG92" s="25"/>
      <c r="AAH92" s="25"/>
      <c r="AAI92" s="25"/>
      <c r="AAJ92" s="25"/>
      <c r="AAK92" s="25"/>
      <c r="AAL92" s="25"/>
      <c r="AAM92" s="25"/>
      <c r="AAN92" s="25"/>
      <c r="AAO92" s="25"/>
      <c r="AAP92" s="25"/>
      <c r="AAQ92" s="25"/>
      <c r="AAR92" s="25"/>
      <c r="AAS92" s="25"/>
      <c r="AAT92" s="25"/>
      <c r="AAU92" s="25"/>
      <c r="AAV92" s="25"/>
      <c r="AAW92" s="25"/>
      <c r="AAX92" s="25"/>
      <c r="AAY92" s="25"/>
      <c r="AAZ92" s="25"/>
      <c r="ABA92" s="25"/>
      <c r="ABB92" s="25"/>
      <c r="ABC92" s="25"/>
      <c r="ABD92" s="25"/>
      <c r="ABE92" s="25"/>
      <c r="ABF92" s="25"/>
      <c r="ABG92" s="25"/>
      <c r="ABH92" s="25"/>
      <c r="ABI92" s="25"/>
      <c r="ABJ92" s="25"/>
      <c r="ABK92" s="25"/>
      <c r="ABL92" s="25"/>
      <c r="ABM92" s="25"/>
      <c r="ABN92" s="25"/>
      <c r="ABO92" s="25"/>
      <c r="ABP92" s="25"/>
      <c r="ABQ92" s="25"/>
      <c r="ABR92" s="25"/>
      <c r="ABS92" s="25"/>
      <c r="ABT92" s="25"/>
      <c r="ABU92" s="25"/>
      <c r="ABV92" s="25"/>
      <c r="ABW92" s="25"/>
      <c r="ABX92" s="25"/>
      <c r="ABY92" s="25"/>
      <c r="ABZ92" s="25"/>
      <c r="ACA92" s="25"/>
      <c r="ACB92" s="25"/>
      <c r="ACC92" s="25"/>
      <c r="ACD92" s="25"/>
      <c r="ACE92" s="25"/>
      <c r="ACF92" s="25"/>
      <c r="ACG92" s="25"/>
      <c r="ACH92" s="25"/>
      <c r="ACI92" s="25"/>
      <c r="ACJ92" s="25"/>
      <c r="ACK92" s="25"/>
      <c r="ACL92" s="25"/>
      <c r="ACM92" s="25"/>
      <c r="ACN92" s="25"/>
      <c r="ACO92" s="25"/>
      <c r="ACP92" s="25"/>
      <c r="ACQ92" s="25"/>
      <c r="ACR92" s="25"/>
      <c r="ACS92" s="25"/>
      <c r="ACT92" s="25"/>
      <c r="ACU92" s="25"/>
      <c r="ACV92" s="25"/>
      <c r="ACW92" s="25"/>
      <c r="ACX92" s="25"/>
      <c r="ACY92" s="25"/>
      <c r="ACZ92" s="25"/>
      <c r="ADA92" s="25"/>
      <c r="ADB92" s="25"/>
      <c r="ADC92" s="25"/>
      <c r="ADD92" s="25"/>
      <c r="ADE92" s="25"/>
      <c r="ADF92" s="25"/>
      <c r="ADG92" s="25"/>
      <c r="ADH92" s="25"/>
      <c r="ADI92" s="25"/>
      <c r="ADJ92" s="25"/>
      <c r="ADK92" s="25"/>
      <c r="ADL92" s="25"/>
      <c r="ADM92" s="25"/>
      <c r="ADN92" s="25"/>
      <c r="ADO92" s="25"/>
      <c r="ADP92" s="25"/>
      <c r="ADQ92" s="25"/>
      <c r="ADR92" s="25"/>
      <c r="ADS92" s="25"/>
      <c r="ADT92" s="25"/>
      <c r="ADU92" s="25"/>
      <c r="ADV92" s="25"/>
      <c r="ADW92" s="25"/>
      <c r="ADX92" s="25"/>
      <c r="ADY92" s="25"/>
      <c r="ADZ92" s="25"/>
      <c r="AEA92" s="25"/>
      <c r="AEB92" s="25"/>
      <c r="AEC92" s="25"/>
      <c r="AED92" s="25"/>
      <c r="AEE92" s="25"/>
      <c r="AEF92" s="25"/>
      <c r="AEG92" s="25"/>
      <c r="AEH92" s="25"/>
      <c r="AEI92" s="25"/>
      <c r="AEJ92" s="25"/>
      <c r="AEK92" s="25"/>
      <c r="AEL92" s="25"/>
      <c r="AEM92" s="25"/>
      <c r="AEN92" s="25"/>
      <c r="AEO92" s="25"/>
      <c r="AEP92" s="25"/>
      <c r="AEQ92" s="25"/>
      <c r="AER92" s="25"/>
      <c r="AES92" s="25"/>
      <c r="AET92" s="25"/>
      <c r="AEU92" s="25"/>
      <c r="AEV92" s="25"/>
      <c r="AEW92" s="25"/>
      <c r="AEX92" s="25"/>
      <c r="AEY92" s="25"/>
      <c r="AEZ92" s="25"/>
      <c r="AFA92" s="25"/>
      <c r="AFB92" s="25"/>
      <c r="AFC92" s="25"/>
      <c r="AFD92" s="25"/>
      <c r="AFE92" s="25"/>
      <c r="AFF92" s="25"/>
      <c r="AFG92" s="25"/>
      <c r="AFH92" s="25"/>
      <c r="AFI92" s="25"/>
      <c r="AFJ92" s="25"/>
      <c r="AFK92" s="25"/>
      <c r="AFL92" s="25"/>
      <c r="AFM92" s="25"/>
      <c r="AFN92" s="25"/>
      <c r="AFO92" s="25"/>
      <c r="AFP92" s="25"/>
      <c r="AFQ92" s="25"/>
      <c r="AFR92" s="25"/>
      <c r="AFS92" s="25"/>
      <c r="AFT92" s="25"/>
      <c r="AFU92" s="25"/>
      <c r="AFV92" s="25"/>
      <c r="AFW92" s="25"/>
      <c r="AFX92" s="25"/>
      <c r="AFY92" s="25"/>
      <c r="AFZ92" s="25"/>
      <c r="AGA92" s="25"/>
      <c r="AGB92" s="25"/>
      <c r="AGC92" s="25"/>
      <c r="AGD92" s="25"/>
      <c r="AGE92" s="25"/>
      <c r="AGF92" s="25"/>
      <c r="AGG92" s="25"/>
      <c r="AGH92" s="25"/>
      <c r="AGI92" s="25"/>
      <c r="AGJ92" s="25"/>
      <c r="AGK92" s="25"/>
      <c r="AGL92" s="25"/>
      <c r="AGM92" s="25"/>
      <c r="AGN92" s="25"/>
      <c r="AGO92" s="25"/>
      <c r="AGP92" s="25"/>
      <c r="AGQ92" s="25"/>
      <c r="AGR92" s="25"/>
      <c r="AGS92" s="25"/>
      <c r="AGT92" s="25"/>
      <c r="AGU92" s="25"/>
      <c r="AGV92" s="25"/>
      <c r="AGW92" s="25"/>
      <c r="AGX92" s="25"/>
      <c r="AGY92" s="25"/>
      <c r="AGZ92" s="25"/>
      <c r="AHA92" s="25"/>
      <c r="AHB92" s="25"/>
      <c r="AHC92" s="25"/>
      <c r="AHD92" s="25"/>
      <c r="AHE92" s="25"/>
      <c r="AHF92" s="25"/>
      <c r="AHG92" s="25"/>
      <c r="AHH92" s="25"/>
      <c r="AHI92" s="25"/>
      <c r="AHJ92" s="25"/>
      <c r="AHK92" s="25"/>
      <c r="AHL92" s="25"/>
      <c r="AHM92" s="25"/>
      <c r="AHN92" s="25"/>
      <c r="AHO92" s="25"/>
      <c r="AHP92" s="25"/>
      <c r="AHQ92" s="25"/>
      <c r="AHR92" s="25"/>
      <c r="AHS92" s="25"/>
      <c r="AHT92" s="25"/>
      <c r="AHU92" s="25"/>
      <c r="AHV92" s="25"/>
      <c r="AHW92" s="25"/>
      <c r="AHX92" s="25"/>
      <c r="AHY92" s="25"/>
      <c r="AHZ92" s="25"/>
      <c r="AIA92" s="25"/>
      <c r="AIB92" s="25"/>
      <c r="AIC92" s="25"/>
      <c r="AID92" s="25"/>
      <c r="AIE92" s="25"/>
      <c r="AIF92" s="25"/>
      <c r="AIG92" s="25"/>
      <c r="AIH92" s="25"/>
      <c r="AII92" s="25"/>
      <c r="AIJ92" s="25"/>
      <c r="AIK92" s="25"/>
      <c r="AIL92" s="25"/>
      <c r="AIM92" s="25"/>
      <c r="AIN92" s="25"/>
      <c r="AIO92" s="25"/>
      <c r="AIP92" s="25"/>
      <c r="AIQ92" s="25"/>
      <c r="AIR92" s="25"/>
      <c r="AIS92" s="25"/>
      <c r="AIT92" s="25"/>
      <c r="AIU92" s="25"/>
      <c r="AIV92" s="25"/>
      <c r="AIW92" s="25"/>
      <c r="AIX92" s="25"/>
      <c r="AIY92" s="25"/>
      <c r="AIZ92" s="25"/>
      <c r="AJA92" s="25"/>
      <c r="AJB92" s="25"/>
      <c r="AJC92" s="25"/>
      <c r="AJD92" s="25"/>
      <c r="AJE92" s="25"/>
      <c r="AJF92" s="25"/>
      <c r="AJG92" s="25"/>
      <c r="AJH92" s="25"/>
      <c r="AJI92" s="25"/>
      <c r="AJJ92" s="25"/>
      <c r="AJK92" s="25"/>
      <c r="AJL92" s="25"/>
      <c r="AJM92" s="25"/>
      <c r="AJN92" s="25"/>
      <c r="AJO92" s="25"/>
      <c r="AJP92" s="25"/>
      <c r="AJQ92" s="25"/>
      <c r="AJR92" s="25"/>
      <c r="AJS92" s="25"/>
      <c r="AJT92" s="25"/>
      <c r="AJU92" s="25"/>
      <c r="AJV92" s="25"/>
      <c r="AJW92" s="25"/>
      <c r="AJX92" s="25"/>
      <c r="AJY92" s="25"/>
      <c r="AJZ92" s="25"/>
      <c r="AKA92" s="25"/>
      <c r="AKB92" s="25"/>
      <c r="AKC92" s="25"/>
      <c r="AKD92" s="25"/>
      <c r="AKE92" s="25"/>
      <c r="AKF92" s="25"/>
      <c r="AKG92" s="25"/>
      <c r="AKH92" s="25"/>
      <c r="AKI92" s="25"/>
      <c r="AKJ92" s="25"/>
      <c r="AKK92" s="25"/>
      <c r="AKL92" s="25"/>
      <c r="AKM92" s="25"/>
      <c r="AKN92" s="25"/>
      <c r="AKO92" s="25"/>
      <c r="AKP92" s="25"/>
      <c r="AKQ92" s="25"/>
      <c r="AKR92" s="25"/>
      <c r="AKS92" s="25"/>
      <c r="AKT92" s="25"/>
      <c r="AKU92" s="25"/>
      <c r="AKV92" s="25"/>
      <c r="AKW92" s="25"/>
      <c r="AKX92" s="25"/>
      <c r="AKY92" s="25"/>
      <c r="AKZ92" s="25"/>
      <c r="ALA92" s="25"/>
      <c r="ALB92" s="25"/>
      <c r="ALC92" s="25"/>
      <c r="ALD92" s="25"/>
      <c r="ALE92" s="25"/>
      <c r="ALF92" s="25"/>
      <c r="ALG92" s="25"/>
      <c r="ALH92" s="25"/>
      <c r="ALI92" s="25"/>
      <c r="ALJ92" s="25"/>
      <c r="ALK92" s="25"/>
      <c r="ALL92" s="25"/>
      <c r="ALM92" s="25"/>
      <c r="ALN92" s="25"/>
      <c r="ALO92" s="25"/>
      <c r="ALP92" s="25"/>
      <c r="ALQ92" s="25"/>
      <c r="ALR92" s="25"/>
      <c r="ALS92" s="25"/>
      <c r="ALT92" s="25"/>
      <c r="ALU92" s="25"/>
      <c r="ALV92" s="25"/>
      <c r="ALW92" s="25"/>
      <c r="ALX92" s="25"/>
      <c r="ALY92" s="25"/>
      <c r="ALZ92" s="25"/>
      <c r="AMA92" s="25"/>
      <c r="AMB92" s="25"/>
      <c r="AMC92" s="25"/>
      <c r="AMD92" s="25"/>
      <c r="AME92" s="25"/>
      <c r="AMF92" s="25"/>
      <c r="AMG92" s="25"/>
      <c r="AMH92" s="25"/>
      <c r="AMI92" s="25"/>
      <c r="AMJ92" s="25"/>
      <c r="AMK92" s="25"/>
      <c r="AML92" s="25"/>
      <c r="AMM92" s="25"/>
      <c r="AMN92" s="25"/>
      <c r="AMO92" s="25"/>
      <c r="AMP92" s="25"/>
      <c r="AMQ92" s="25"/>
      <c r="AMR92" s="25"/>
      <c r="AMS92" s="25"/>
      <c r="AMT92" s="25"/>
      <c r="AMU92" s="25"/>
      <c r="AMV92" s="25"/>
      <c r="AMW92" s="25"/>
      <c r="AMX92" s="25"/>
      <c r="AMY92" s="25"/>
      <c r="AMZ92" s="25"/>
      <c r="ANA92" s="25"/>
      <c r="ANB92" s="25"/>
      <c r="ANC92" s="25"/>
      <c r="AND92" s="25"/>
      <c r="ANE92" s="25"/>
      <c r="ANF92" s="25"/>
      <c r="ANG92" s="25"/>
      <c r="ANH92" s="25"/>
      <c r="ANI92" s="25"/>
      <c r="ANJ92" s="25"/>
      <c r="ANK92" s="25"/>
      <c r="ANL92" s="25"/>
      <c r="ANM92" s="25"/>
      <c r="ANN92" s="25"/>
      <c r="ANO92" s="25"/>
      <c r="ANP92" s="25"/>
      <c r="ANQ92" s="25"/>
      <c r="ANR92" s="25"/>
      <c r="ANS92" s="25"/>
      <c r="ANT92" s="25"/>
      <c r="ANU92" s="25"/>
      <c r="ANV92" s="25"/>
      <c r="ANW92" s="25"/>
      <c r="ANX92" s="25"/>
      <c r="ANY92" s="25"/>
      <c r="ANZ92" s="25"/>
      <c r="AOA92" s="25"/>
      <c r="AOB92" s="25"/>
      <c r="AOC92" s="25"/>
      <c r="AOD92" s="25"/>
      <c r="AOE92" s="25"/>
      <c r="AOF92" s="25"/>
      <c r="AOG92" s="25"/>
      <c r="AOH92" s="25"/>
      <c r="AOI92" s="25"/>
      <c r="AOJ92" s="25"/>
      <c r="AOK92" s="25"/>
      <c r="AOL92" s="25"/>
      <c r="AOM92" s="25"/>
      <c r="AON92" s="25"/>
      <c r="AOO92" s="25"/>
      <c r="AOP92" s="25"/>
      <c r="AOQ92" s="25"/>
      <c r="AOR92" s="25"/>
      <c r="AOS92" s="25"/>
      <c r="AOT92" s="25"/>
      <c r="AOU92" s="25"/>
      <c r="AOV92" s="25"/>
      <c r="AOW92" s="25"/>
      <c r="AOX92" s="25"/>
      <c r="AOY92" s="25"/>
      <c r="AOZ92" s="25"/>
      <c r="APA92" s="25"/>
      <c r="APB92" s="25"/>
      <c r="APC92" s="25"/>
      <c r="APD92" s="25"/>
      <c r="APE92" s="25"/>
      <c r="APF92" s="25"/>
      <c r="APG92" s="25"/>
      <c r="APH92" s="25"/>
      <c r="API92" s="25"/>
      <c r="APJ92" s="25"/>
      <c r="APK92" s="25"/>
      <c r="APL92" s="25"/>
      <c r="APM92" s="25"/>
      <c r="APN92" s="25"/>
      <c r="APO92" s="25"/>
      <c r="APP92" s="25"/>
      <c r="APQ92" s="25"/>
      <c r="APR92" s="25"/>
      <c r="APS92" s="25"/>
      <c r="APT92" s="25"/>
      <c r="APU92" s="25"/>
      <c r="APV92" s="25"/>
      <c r="APW92" s="25"/>
      <c r="APX92" s="25"/>
      <c r="APY92" s="25"/>
      <c r="APZ92" s="25"/>
      <c r="AQA92" s="25"/>
      <c r="AQB92" s="25"/>
      <c r="AQC92" s="25"/>
      <c r="AQD92" s="25"/>
      <c r="AQE92" s="25"/>
      <c r="AQF92" s="25"/>
      <c r="AQG92" s="25"/>
      <c r="AQH92" s="25"/>
      <c r="AQI92" s="25"/>
      <c r="AQJ92" s="25"/>
      <c r="AQK92" s="25"/>
      <c r="AQL92" s="25"/>
      <c r="AQM92" s="25"/>
      <c r="AQN92" s="25"/>
      <c r="AQO92" s="25"/>
      <c r="AQP92" s="25"/>
      <c r="AQQ92" s="25"/>
      <c r="AQR92" s="25"/>
      <c r="AQS92" s="25"/>
      <c r="AQT92" s="25"/>
      <c r="AQU92" s="25"/>
      <c r="AQV92" s="25"/>
      <c r="AQW92" s="25"/>
      <c r="AQX92" s="25"/>
      <c r="AQY92" s="25"/>
      <c r="AQZ92" s="25"/>
      <c r="ARA92" s="25"/>
      <c r="ARB92" s="25"/>
      <c r="ARC92" s="25"/>
      <c r="ARD92" s="25"/>
      <c r="ARE92" s="25"/>
      <c r="ARF92" s="25"/>
      <c r="ARG92" s="25"/>
      <c r="ARH92" s="25"/>
      <c r="ARI92" s="25"/>
      <c r="ARJ92" s="25"/>
      <c r="ARK92" s="25"/>
      <c r="ARL92" s="25"/>
      <c r="ARM92" s="25"/>
      <c r="ARN92" s="25"/>
      <c r="ARO92" s="25"/>
      <c r="ARP92" s="25"/>
      <c r="ARQ92" s="25"/>
      <c r="ARR92" s="25"/>
      <c r="ARS92" s="25"/>
      <c r="ART92" s="25"/>
      <c r="ARU92" s="25"/>
      <c r="ARV92" s="25"/>
      <c r="ARW92" s="25"/>
      <c r="ARX92" s="25"/>
      <c r="ARY92" s="25"/>
      <c r="ARZ92" s="25"/>
      <c r="ASA92" s="25"/>
      <c r="ASB92" s="25"/>
      <c r="ASC92" s="25"/>
      <c r="ASD92" s="25"/>
      <c r="ASE92" s="25"/>
      <c r="ASF92" s="25"/>
      <c r="ASG92" s="25"/>
      <c r="ASH92" s="25"/>
      <c r="ASI92" s="25"/>
      <c r="ASJ92" s="25"/>
      <c r="ASK92" s="25"/>
      <c r="ASL92" s="25"/>
      <c r="ASM92" s="25"/>
      <c r="ASN92" s="25"/>
      <c r="ASO92" s="25"/>
      <c r="ASP92" s="25"/>
      <c r="ASQ92" s="25"/>
      <c r="ASR92" s="25"/>
      <c r="ASS92" s="25"/>
      <c r="AST92" s="25"/>
      <c r="ASU92" s="25"/>
      <c r="ASV92" s="25"/>
      <c r="ASW92" s="25"/>
      <c r="ASX92" s="25"/>
      <c r="ASY92" s="25"/>
      <c r="ASZ92" s="25"/>
      <c r="ATA92" s="25"/>
      <c r="ATB92" s="25"/>
      <c r="ATC92" s="25"/>
      <c r="ATD92" s="25"/>
      <c r="ATE92" s="25"/>
      <c r="ATF92" s="25"/>
      <c r="ATG92" s="25"/>
      <c r="ATH92" s="25"/>
      <c r="ATI92" s="25"/>
      <c r="ATJ92" s="25"/>
      <c r="ATK92" s="25"/>
      <c r="ATL92" s="25"/>
      <c r="ATM92" s="25"/>
      <c r="ATN92" s="25"/>
      <c r="ATO92" s="25"/>
      <c r="ATP92" s="25"/>
      <c r="ATQ92" s="25"/>
      <c r="ATR92" s="25"/>
      <c r="ATS92" s="25"/>
      <c r="ATT92" s="25"/>
      <c r="ATU92" s="25"/>
      <c r="ATV92" s="25"/>
      <c r="ATW92" s="25"/>
      <c r="ATX92" s="25"/>
      <c r="ATY92" s="25"/>
      <c r="ATZ92" s="25"/>
      <c r="AUA92" s="25"/>
      <c r="AUB92" s="25"/>
      <c r="AUC92" s="25"/>
      <c r="AUD92" s="25"/>
      <c r="AUE92" s="25"/>
      <c r="AUF92" s="25"/>
      <c r="AUG92" s="25"/>
      <c r="AUH92" s="25"/>
      <c r="AUI92" s="25"/>
      <c r="AUJ92" s="25"/>
      <c r="AUK92" s="25"/>
      <c r="AUL92" s="25"/>
      <c r="AUM92" s="25"/>
      <c r="AUN92" s="25"/>
      <c r="AUO92" s="25"/>
      <c r="AUP92" s="25"/>
      <c r="AUQ92" s="25"/>
      <c r="AUR92" s="25"/>
      <c r="AUS92" s="25"/>
      <c r="AUT92" s="25"/>
      <c r="AUU92" s="25"/>
      <c r="AUV92" s="25"/>
      <c r="AUW92" s="25"/>
      <c r="AUX92" s="25"/>
      <c r="AUY92" s="25"/>
      <c r="AUZ92" s="25"/>
      <c r="AVA92" s="25"/>
      <c r="AVB92" s="25"/>
      <c r="AVC92" s="25"/>
      <c r="AVD92" s="25"/>
      <c r="AVE92" s="25"/>
      <c r="AVF92" s="25"/>
      <c r="AVG92" s="25"/>
      <c r="AVH92" s="25"/>
      <c r="AVI92" s="25"/>
      <c r="AVJ92" s="25"/>
      <c r="AVK92" s="25"/>
      <c r="AVL92" s="25"/>
      <c r="AVM92" s="25"/>
      <c r="AVN92" s="25"/>
      <c r="AVO92" s="25"/>
      <c r="AVP92" s="25"/>
      <c r="AVQ92" s="25"/>
      <c r="AVR92" s="25"/>
      <c r="AVS92" s="25"/>
      <c r="AVT92" s="25"/>
      <c r="AVU92" s="25"/>
      <c r="AVV92" s="25"/>
      <c r="AVW92" s="25"/>
      <c r="AVX92" s="25"/>
      <c r="AVY92" s="25"/>
      <c r="AVZ92" s="25"/>
      <c r="AWA92" s="25"/>
      <c r="AWB92" s="25"/>
      <c r="AWC92" s="25"/>
      <c r="AWD92" s="25"/>
      <c r="AWE92" s="25"/>
      <c r="AWF92" s="25"/>
      <c r="AWG92" s="25"/>
      <c r="AWH92" s="25"/>
      <c r="AWI92" s="25"/>
      <c r="AWJ92" s="25"/>
      <c r="AWK92" s="25"/>
      <c r="AWL92" s="25"/>
      <c r="AWM92" s="25"/>
      <c r="AWN92" s="25"/>
      <c r="AWO92" s="25"/>
      <c r="AWP92" s="25"/>
      <c r="AWQ92" s="25"/>
      <c r="AWR92" s="25"/>
      <c r="AWS92" s="25"/>
      <c r="AWT92" s="25"/>
      <c r="AWU92" s="25"/>
      <c r="AWV92" s="25"/>
      <c r="AWW92" s="25"/>
      <c r="AWX92" s="25"/>
      <c r="AWY92" s="25"/>
      <c r="AWZ92" s="25"/>
      <c r="AXA92" s="25"/>
      <c r="AXB92" s="25"/>
      <c r="AXC92" s="25"/>
      <c r="AXD92" s="25"/>
      <c r="AXE92" s="25"/>
      <c r="AXF92" s="25"/>
      <c r="AXG92" s="25"/>
      <c r="AXH92" s="25"/>
      <c r="AXI92" s="25"/>
      <c r="AXJ92" s="25"/>
      <c r="AXK92" s="25"/>
      <c r="AXL92" s="25"/>
      <c r="AXM92" s="25"/>
      <c r="AXN92" s="25"/>
      <c r="AXO92" s="25"/>
      <c r="AXP92" s="25"/>
      <c r="AXQ92" s="25"/>
      <c r="AXR92" s="25"/>
      <c r="AXS92" s="25"/>
      <c r="AXT92" s="25"/>
      <c r="AXU92" s="25"/>
      <c r="AXV92" s="25"/>
      <c r="AXW92" s="25"/>
      <c r="AXX92" s="25"/>
      <c r="AXY92" s="25"/>
      <c r="AXZ92" s="25"/>
      <c r="AYA92" s="25"/>
      <c r="AYB92" s="25"/>
      <c r="AYC92" s="25"/>
      <c r="AYD92" s="25"/>
      <c r="AYE92" s="25"/>
      <c r="AYF92" s="25"/>
      <c r="AYG92" s="25"/>
      <c r="AYH92" s="25"/>
      <c r="AYI92" s="25"/>
      <c r="AYJ92" s="25"/>
      <c r="AYK92" s="25"/>
      <c r="AYL92" s="25"/>
      <c r="AYM92" s="25"/>
      <c r="AYN92" s="25"/>
      <c r="AYO92" s="25"/>
      <c r="AYP92" s="25"/>
      <c r="AYQ92" s="25"/>
      <c r="AYR92" s="25"/>
      <c r="AYS92" s="25"/>
      <c r="AYT92" s="25"/>
      <c r="AYU92" s="25"/>
      <c r="AYV92" s="25"/>
      <c r="AYW92" s="25"/>
      <c r="AYX92" s="25"/>
      <c r="AYY92" s="25"/>
      <c r="AYZ92" s="25"/>
      <c r="AZA92" s="25"/>
      <c r="AZB92" s="25"/>
      <c r="AZC92" s="25"/>
      <c r="AZD92" s="25"/>
      <c r="AZE92" s="25"/>
      <c r="AZF92" s="25"/>
      <c r="AZG92" s="25"/>
      <c r="AZH92" s="25"/>
      <c r="AZI92" s="25"/>
      <c r="AZJ92" s="25"/>
      <c r="AZK92" s="25"/>
      <c r="AZL92" s="25"/>
      <c r="AZM92" s="25"/>
      <c r="AZN92" s="25"/>
      <c r="AZO92" s="25"/>
      <c r="AZP92" s="25"/>
      <c r="AZQ92" s="25"/>
      <c r="AZR92" s="25"/>
      <c r="AZS92" s="25"/>
      <c r="AZT92" s="25"/>
      <c r="AZU92" s="25"/>
      <c r="AZV92" s="25"/>
      <c r="AZW92" s="25"/>
      <c r="AZX92" s="25"/>
      <c r="AZY92" s="25"/>
      <c r="AZZ92" s="25"/>
      <c r="BAA92" s="25"/>
      <c r="BAB92" s="25"/>
      <c r="BAC92" s="25"/>
      <c r="BAD92" s="25"/>
      <c r="BAE92" s="25"/>
      <c r="BAF92" s="25"/>
      <c r="BAG92" s="25"/>
      <c r="BAH92" s="25"/>
      <c r="BAI92" s="25"/>
      <c r="BAJ92" s="25"/>
      <c r="BAK92" s="25"/>
      <c r="BAL92" s="25"/>
      <c r="BAM92" s="25"/>
      <c r="BAN92" s="25"/>
      <c r="BAO92" s="25"/>
      <c r="BAP92" s="25"/>
      <c r="BAQ92" s="25"/>
      <c r="BAR92" s="25"/>
      <c r="BAS92" s="25"/>
      <c r="BAT92" s="25"/>
      <c r="BAU92" s="25"/>
      <c r="BAV92" s="25"/>
      <c r="BAW92" s="25"/>
      <c r="BAX92" s="25"/>
      <c r="BAY92" s="25"/>
      <c r="BAZ92" s="25"/>
      <c r="BBA92" s="25"/>
      <c r="BBB92" s="25"/>
      <c r="BBC92" s="25"/>
      <c r="BBD92" s="25"/>
      <c r="BBE92" s="25"/>
      <c r="BBF92" s="25"/>
      <c r="BBG92" s="25"/>
      <c r="BBH92" s="25"/>
      <c r="BBI92" s="25"/>
      <c r="BBJ92" s="25"/>
      <c r="BBK92" s="25"/>
      <c r="BBL92" s="25"/>
      <c r="BBM92" s="25"/>
      <c r="BBN92" s="25"/>
      <c r="BBO92" s="25"/>
      <c r="BBP92" s="25"/>
      <c r="BBQ92" s="25"/>
      <c r="BBR92" s="25"/>
      <c r="BBS92" s="25"/>
      <c r="BBT92" s="25"/>
      <c r="BBU92" s="25"/>
      <c r="BBV92" s="25"/>
      <c r="BBW92" s="25"/>
      <c r="BBX92" s="25"/>
      <c r="BBY92" s="25"/>
      <c r="BBZ92" s="25"/>
      <c r="BCA92" s="25"/>
      <c r="BCB92" s="25"/>
      <c r="BCC92" s="25"/>
      <c r="BCD92" s="25"/>
      <c r="BCE92" s="25"/>
      <c r="BCF92" s="25"/>
      <c r="BCG92" s="25"/>
      <c r="BCH92" s="25"/>
      <c r="BCI92" s="25"/>
      <c r="BCJ92" s="25"/>
      <c r="BCK92" s="25"/>
      <c r="BCL92" s="25"/>
      <c r="BCM92" s="25"/>
      <c r="BCN92" s="25"/>
      <c r="BCO92" s="25"/>
      <c r="BCP92" s="25"/>
      <c r="BCQ92" s="25"/>
      <c r="BCR92" s="25"/>
      <c r="BCS92" s="25"/>
      <c r="BCT92" s="25"/>
      <c r="BCU92" s="25"/>
      <c r="BCV92" s="25"/>
      <c r="BCW92" s="25"/>
      <c r="BCX92" s="25"/>
      <c r="BCY92" s="25"/>
      <c r="BCZ92" s="25"/>
      <c r="BDA92" s="25"/>
      <c r="BDB92" s="25"/>
      <c r="BDC92" s="25"/>
      <c r="BDD92" s="25"/>
      <c r="BDE92" s="25"/>
      <c r="BDF92" s="25"/>
      <c r="BDG92" s="25"/>
      <c r="BDH92" s="25"/>
      <c r="BDI92" s="25"/>
      <c r="BDJ92" s="25"/>
      <c r="BDK92" s="25"/>
      <c r="BDL92" s="25"/>
      <c r="BDM92" s="25"/>
      <c r="BDN92" s="25"/>
      <c r="BDO92" s="25"/>
      <c r="BDP92" s="25"/>
      <c r="BDQ92" s="25"/>
      <c r="BDR92" s="25"/>
      <c r="BDS92" s="25"/>
      <c r="BDT92" s="25"/>
      <c r="BDU92" s="25"/>
      <c r="BDV92" s="25"/>
      <c r="BDW92" s="25"/>
      <c r="BDX92" s="25"/>
      <c r="BDY92" s="25"/>
      <c r="BDZ92" s="25"/>
      <c r="BEA92" s="25"/>
      <c r="BEB92" s="25"/>
      <c r="BEC92" s="25"/>
      <c r="BED92" s="25"/>
      <c r="BEE92" s="25"/>
      <c r="BEF92" s="25"/>
      <c r="BEG92" s="25"/>
      <c r="BEH92" s="25"/>
      <c r="BEI92" s="25"/>
      <c r="BEJ92" s="25"/>
      <c r="BEK92" s="25"/>
      <c r="BEL92" s="25"/>
      <c r="BEM92" s="25"/>
      <c r="BEN92" s="25"/>
      <c r="BEO92" s="25"/>
      <c r="BEP92" s="25"/>
      <c r="BEQ92" s="25"/>
      <c r="BER92" s="25"/>
      <c r="BES92" s="25"/>
      <c r="BET92" s="25"/>
      <c r="BEU92" s="25"/>
      <c r="BEV92" s="25"/>
      <c r="BEW92" s="25"/>
      <c r="BEX92" s="25"/>
      <c r="BEY92" s="25"/>
      <c r="BEZ92" s="25"/>
      <c r="BFA92" s="25"/>
      <c r="BFB92" s="25"/>
      <c r="BFC92" s="25"/>
      <c r="BFD92" s="25"/>
      <c r="BFE92" s="25"/>
      <c r="BFF92" s="25"/>
      <c r="BFG92" s="25"/>
      <c r="BFH92" s="25"/>
      <c r="BFI92" s="25"/>
      <c r="BFJ92" s="25"/>
      <c r="BFK92" s="25"/>
      <c r="BFL92" s="25"/>
      <c r="BFM92" s="25"/>
      <c r="BFN92" s="25"/>
      <c r="BFO92" s="25"/>
      <c r="BFP92" s="25"/>
      <c r="BFQ92" s="25"/>
      <c r="BFR92" s="25"/>
      <c r="BFS92" s="25"/>
      <c r="BFT92" s="25"/>
      <c r="BFU92" s="25"/>
      <c r="BFV92" s="25"/>
      <c r="BFW92" s="25"/>
      <c r="BFX92" s="25"/>
      <c r="BFY92" s="25"/>
      <c r="BFZ92" s="25"/>
      <c r="BGA92" s="25"/>
      <c r="BGB92" s="25"/>
      <c r="BGC92" s="25"/>
      <c r="BGD92" s="25"/>
      <c r="BGE92" s="25"/>
      <c r="BGF92" s="25"/>
      <c r="BGG92" s="25"/>
      <c r="BGH92" s="25"/>
      <c r="BGI92" s="25"/>
      <c r="BGJ92" s="25"/>
      <c r="BGK92" s="25"/>
      <c r="BGL92" s="25"/>
      <c r="BGM92" s="25"/>
      <c r="BGN92" s="25"/>
      <c r="BGO92" s="25"/>
      <c r="BGP92" s="25"/>
      <c r="BGQ92" s="25"/>
      <c r="BGR92" s="25"/>
      <c r="BGS92" s="25"/>
      <c r="BGT92" s="25"/>
      <c r="BGU92" s="25"/>
      <c r="BGV92" s="25"/>
      <c r="BGW92" s="25"/>
      <c r="BGX92" s="25"/>
      <c r="BGY92" s="25"/>
      <c r="BGZ92" s="25"/>
      <c r="BHA92" s="25"/>
      <c r="BHB92" s="25"/>
      <c r="BHC92" s="25"/>
      <c r="BHD92" s="25"/>
      <c r="BHE92" s="25"/>
      <c r="BHF92" s="25"/>
      <c r="BHG92" s="25"/>
      <c r="BHH92" s="25"/>
      <c r="BHI92" s="25"/>
      <c r="BHJ92" s="25"/>
      <c r="BHK92" s="25"/>
      <c r="BHL92" s="25"/>
      <c r="BHM92" s="25"/>
      <c r="BHN92" s="25"/>
      <c r="BHO92" s="25"/>
      <c r="BHP92" s="25"/>
      <c r="BHQ92" s="25"/>
      <c r="BHR92" s="25"/>
      <c r="BHS92" s="25"/>
      <c r="BHT92" s="25"/>
      <c r="BHU92" s="25"/>
      <c r="BHV92" s="25"/>
      <c r="BHW92" s="25"/>
      <c r="BHX92" s="25"/>
      <c r="BHY92" s="25"/>
      <c r="BHZ92" s="25"/>
      <c r="BIA92" s="25"/>
      <c r="BIB92" s="25"/>
      <c r="BIC92" s="25"/>
      <c r="BID92" s="25"/>
      <c r="BIE92" s="25"/>
      <c r="BIF92" s="25"/>
      <c r="BIG92" s="25"/>
      <c r="BIH92" s="25"/>
      <c r="BII92" s="25"/>
      <c r="BIJ92" s="25"/>
      <c r="BIK92" s="25"/>
      <c r="BIL92" s="25"/>
      <c r="BIM92" s="25"/>
      <c r="BIN92" s="25"/>
      <c r="BIO92" s="25"/>
      <c r="BIP92" s="25"/>
      <c r="BIQ92" s="25"/>
      <c r="BIR92" s="25"/>
      <c r="BIS92" s="25"/>
      <c r="BIT92" s="25"/>
      <c r="BIU92" s="25"/>
      <c r="BIV92" s="25"/>
      <c r="BIW92" s="25"/>
      <c r="BIX92" s="25"/>
      <c r="BIY92" s="25"/>
      <c r="BIZ92" s="25"/>
      <c r="BJA92" s="25"/>
      <c r="BJB92" s="25"/>
      <c r="BJC92" s="25"/>
      <c r="BJD92" s="25"/>
      <c r="BJE92" s="25"/>
      <c r="BJF92" s="25"/>
      <c r="BJG92" s="25"/>
      <c r="BJH92" s="25"/>
      <c r="BJI92" s="25"/>
      <c r="BJJ92" s="25"/>
      <c r="BJK92" s="25"/>
      <c r="BJL92" s="25"/>
      <c r="BJM92" s="25"/>
      <c r="BJN92" s="25"/>
      <c r="BJO92" s="25"/>
      <c r="BJP92" s="25"/>
      <c r="BJQ92" s="25"/>
      <c r="BJR92" s="25"/>
      <c r="BJS92" s="25"/>
      <c r="BJT92" s="25"/>
      <c r="BJU92" s="25"/>
      <c r="BJV92" s="25"/>
      <c r="BJW92" s="25"/>
      <c r="BJX92" s="25"/>
      <c r="BJY92" s="25"/>
      <c r="BJZ92" s="25"/>
      <c r="BKA92" s="25"/>
      <c r="BKB92" s="25"/>
      <c r="BKC92" s="25"/>
      <c r="BKD92" s="25"/>
      <c r="BKE92" s="25"/>
      <c r="BKF92" s="25"/>
      <c r="BKG92" s="25"/>
      <c r="BKH92" s="25"/>
      <c r="BKI92" s="25"/>
      <c r="BKJ92" s="25"/>
      <c r="BKK92" s="25"/>
      <c r="BKL92" s="25"/>
      <c r="BKM92" s="25"/>
      <c r="BKN92" s="25"/>
      <c r="BKO92" s="25"/>
      <c r="BKP92" s="25"/>
      <c r="BKQ92" s="25"/>
      <c r="BKR92" s="25"/>
      <c r="BKS92" s="25"/>
      <c r="BKT92" s="25"/>
      <c r="BKU92" s="25"/>
      <c r="BKV92" s="25"/>
      <c r="BKW92" s="25"/>
      <c r="BKX92" s="25"/>
      <c r="BKY92" s="25"/>
      <c r="BKZ92" s="25"/>
      <c r="BLA92" s="25"/>
      <c r="BLB92" s="25"/>
      <c r="BLC92" s="25"/>
      <c r="BLD92" s="25"/>
      <c r="BLE92" s="25"/>
      <c r="BLF92" s="25"/>
      <c r="BLG92" s="25"/>
      <c r="BLH92" s="25"/>
      <c r="BLI92" s="25"/>
      <c r="BLJ92" s="25"/>
      <c r="BLK92" s="25"/>
      <c r="BLL92" s="25"/>
      <c r="BLM92" s="25"/>
      <c r="BLN92" s="25"/>
      <c r="BLO92" s="25"/>
      <c r="BLP92" s="25"/>
      <c r="BLQ92" s="25"/>
      <c r="BLR92" s="25"/>
      <c r="BLS92" s="25"/>
      <c r="BLT92" s="25"/>
      <c r="BLU92" s="25"/>
      <c r="BLV92" s="25"/>
      <c r="BLW92" s="25"/>
      <c r="BLX92" s="25"/>
      <c r="BLY92" s="25"/>
      <c r="BLZ92" s="25"/>
      <c r="BMA92" s="25"/>
      <c r="BMB92" s="25"/>
      <c r="BMC92" s="25"/>
      <c r="BMD92" s="25"/>
      <c r="BME92" s="25"/>
      <c r="BMF92" s="25"/>
      <c r="BMG92" s="25"/>
      <c r="BMH92" s="25"/>
      <c r="BMI92" s="25"/>
      <c r="BMJ92" s="25"/>
      <c r="BMK92" s="25"/>
      <c r="BML92" s="25"/>
      <c r="BMM92" s="25"/>
      <c r="BMN92" s="25"/>
      <c r="BMO92" s="25"/>
      <c r="BMP92" s="25"/>
      <c r="BMQ92" s="25"/>
      <c r="BMR92" s="25"/>
      <c r="BMS92" s="25"/>
      <c r="BMT92" s="25"/>
      <c r="BMU92" s="25"/>
      <c r="BMV92" s="25"/>
      <c r="BMW92" s="25"/>
      <c r="BMX92" s="25"/>
      <c r="BMY92" s="25"/>
      <c r="BMZ92" s="25"/>
      <c r="BNA92" s="25"/>
      <c r="BNB92" s="25"/>
      <c r="BNC92" s="25"/>
      <c r="BND92" s="25"/>
      <c r="BNE92" s="25"/>
      <c r="BNF92" s="25"/>
      <c r="BNG92" s="25"/>
      <c r="BNH92" s="25"/>
      <c r="BNI92" s="25"/>
      <c r="BNJ92" s="25"/>
      <c r="BNK92" s="25"/>
      <c r="BNL92" s="25"/>
      <c r="BNM92" s="25"/>
      <c r="BNN92" s="25"/>
      <c r="BNO92" s="25"/>
      <c r="BNP92" s="25"/>
      <c r="BNQ92" s="25"/>
      <c r="BNR92" s="25"/>
      <c r="BNS92" s="25"/>
      <c r="BNT92" s="25"/>
      <c r="BNU92" s="25"/>
      <c r="BNV92" s="25"/>
      <c r="BNW92" s="25"/>
      <c r="BNX92" s="25"/>
      <c r="BNY92" s="25"/>
      <c r="BNZ92" s="25"/>
      <c r="BOA92" s="25"/>
      <c r="BOB92" s="25"/>
      <c r="BOC92" s="25"/>
      <c r="BOD92" s="25"/>
      <c r="BOE92" s="25"/>
      <c r="BOF92" s="25"/>
      <c r="BOG92" s="25"/>
      <c r="BOH92" s="25"/>
      <c r="BOI92" s="25"/>
      <c r="BOJ92" s="25"/>
      <c r="BOK92" s="25"/>
      <c r="BOL92" s="25"/>
      <c r="BOM92" s="25"/>
      <c r="BON92" s="25"/>
      <c r="BOO92" s="25"/>
      <c r="BOP92" s="25"/>
      <c r="BOQ92" s="25"/>
      <c r="BOR92" s="25"/>
      <c r="BOS92" s="25"/>
      <c r="BOT92" s="25"/>
      <c r="BOU92" s="25"/>
      <c r="BOV92" s="25"/>
      <c r="BOW92" s="25"/>
      <c r="BOX92" s="25"/>
      <c r="BOY92" s="25"/>
      <c r="BOZ92" s="25"/>
      <c r="BPA92" s="25"/>
      <c r="BPB92" s="25"/>
      <c r="BPC92" s="25"/>
      <c r="BPD92" s="25"/>
      <c r="BPE92" s="25"/>
      <c r="BPF92" s="25"/>
      <c r="BPG92" s="25"/>
      <c r="BPH92" s="25"/>
      <c r="BPI92" s="25"/>
      <c r="BPJ92" s="25"/>
      <c r="BPK92" s="25"/>
      <c r="BPL92" s="25"/>
      <c r="BPM92" s="25"/>
      <c r="BPN92" s="25"/>
      <c r="BPO92" s="25"/>
      <c r="BPP92" s="25"/>
      <c r="BPQ92" s="25"/>
      <c r="BPR92" s="25"/>
      <c r="BPS92" s="25"/>
      <c r="BPT92" s="25"/>
      <c r="BPU92" s="25"/>
      <c r="BPV92" s="25"/>
      <c r="BPW92" s="25"/>
      <c r="BPX92" s="25"/>
      <c r="BPY92" s="25"/>
      <c r="BPZ92" s="25"/>
      <c r="BQA92" s="25"/>
      <c r="BQB92" s="25"/>
      <c r="BQC92" s="25"/>
      <c r="BQD92" s="25"/>
      <c r="BQE92" s="25"/>
      <c r="BQF92" s="25"/>
      <c r="BQG92" s="25"/>
      <c r="BQH92" s="25"/>
      <c r="BQI92" s="25"/>
      <c r="BQJ92" s="25"/>
      <c r="BQK92" s="25"/>
      <c r="BQL92" s="25"/>
      <c r="BQM92" s="25"/>
      <c r="BQN92" s="25"/>
      <c r="BQO92" s="25"/>
      <c r="BQP92" s="25"/>
      <c r="BQQ92" s="25"/>
      <c r="BQR92" s="25"/>
      <c r="BQS92" s="25"/>
      <c r="BQT92" s="25"/>
      <c r="BQU92" s="25"/>
      <c r="BQV92" s="25"/>
      <c r="BQW92" s="25"/>
      <c r="BQX92" s="25"/>
      <c r="BQY92" s="25"/>
      <c r="BQZ92" s="25"/>
      <c r="BRA92" s="25"/>
      <c r="BRB92" s="25"/>
      <c r="BRC92" s="25"/>
      <c r="BRD92" s="25"/>
      <c r="BRE92" s="25"/>
      <c r="BRF92" s="25"/>
      <c r="BRG92" s="25"/>
      <c r="BRH92" s="25"/>
      <c r="BRI92" s="25"/>
      <c r="BRJ92" s="25"/>
      <c r="BRK92" s="25"/>
      <c r="BRL92" s="25"/>
      <c r="BRM92" s="25"/>
      <c r="BRN92" s="25"/>
      <c r="BRO92" s="25"/>
      <c r="BRP92" s="25"/>
      <c r="BRQ92" s="25"/>
      <c r="BRR92" s="25"/>
      <c r="BRS92" s="25"/>
      <c r="BRT92" s="25"/>
      <c r="BRU92" s="25"/>
      <c r="BRV92" s="25"/>
      <c r="BRW92" s="25"/>
      <c r="BRX92" s="25"/>
      <c r="BRY92" s="25"/>
      <c r="BRZ92" s="25"/>
      <c r="BSA92" s="25"/>
      <c r="BSB92" s="25"/>
      <c r="BSC92" s="25"/>
      <c r="BSD92" s="25"/>
      <c r="BSE92" s="25"/>
      <c r="BSF92" s="25"/>
      <c r="BSG92" s="25"/>
      <c r="BSH92" s="25"/>
      <c r="BSI92" s="25"/>
      <c r="BSJ92" s="25"/>
      <c r="BSK92" s="25"/>
      <c r="BSL92" s="25"/>
      <c r="BSM92" s="25"/>
      <c r="BSN92" s="25"/>
      <c r="BSO92" s="25"/>
      <c r="BSP92" s="25"/>
      <c r="BSQ92" s="25"/>
      <c r="BSR92" s="25"/>
      <c r="BSS92" s="25"/>
      <c r="BST92" s="25"/>
      <c r="BSU92" s="25"/>
      <c r="BSV92" s="25"/>
      <c r="BSW92" s="25"/>
      <c r="BSX92" s="25"/>
      <c r="BSY92" s="25"/>
      <c r="BSZ92" s="25"/>
      <c r="BTA92" s="25"/>
      <c r="BTB92" s="25"/>
      <c r="BTC92" s="25"/>
      <c r="BTD92" s="25"/>
      <c r="BTE92" s="25"/>
      <c r="BTF92" s="25"/>
      <c r="BTG92" s="25"/>
      <c r="BTH92" s="25"/>
      <c r="BTI92" s="25"/>
      <c r="BTJ92" s="25"/>
      <c r="BTK92" s="25"/>
      <c r="BTL92" s="25"/>
      <c r="BTM92" s="25"/>
      <c r="BTN92" s="25"/>
      <c r="BTO92" s="25"/>
      <c r="BTP92" s="25"/>
      <c r="BTQ92" s="25"/>
      <c r="BTR92" s="25"/>
      <c r="BTS92" s="25"/>
      <c r="BTT92" s="25"/>
      <c r="BTU92" s="25"/>
      <c r="BTV92" s="25"/>
      <c r="BTW92" s="25"/>
      <c r="BTX92" s="25"/>
      <c r="BTY92" s="25"/>
      <c r="BTZ92" s="25"/>
      <c r="BUA92" s="25"/>
      <c r="BUB92" s="25"/>
      <c r="BUC92" s="25"/>
      <c r="BUD92" s="25"/>
      <c r="BUE92" s="25"/>
      <c r="BUF92" s="25"/>
      <c r="BUG92" s="25"/>
      <c r="BUH92" s="25"/>
      <c r="BUI92" s="25"/>
      <c r="BUJ92" s="25"/>
      <c r="BUK92" s="25"/>
      <c r="BUL92" s="25"/>
      <c r="BUM92" s="25"/>
      <c r="BUN92" s="25"/>
      <c r="BUO92" s="25"/>
      <c r="BUP92" s="25"/>
      <c r="BUQ92" s="25"/>
      <c r="BUR92" s="25"/>
      <c r="BUS92" s="25"/>
      <c r="BUT92" s="25"/>
      <c r="BUU92" s="25"/>
      <c r="BUV92" s="25"/>
      <c r="BUW92" s="25"/>
      <c r="BUX92" s="25"/>
      <c r="BUY92" s="25"/>
      <c r="BUZ92" s="25"/>
      <c r="BVA92" s="25"/>
      <c r="BVB92" s="25"/>
      <c r="BVC92" s="25"/>
      <c r="BVD92" s="25"/>
      <c r="BVE92" s="25"/>
      <c r="BVF92" s="25"/>
      <c r="BVG92" s="25"/>
      <c r="BVH92" s="25"/>
      <c r="BVI92" s="25"/>
      <c r="BVJ92" s="25"/>
      <c r="BVK92" s="25"/>
      <c r="BVL92" s="25"/>
      <c r="BVM92" s="25"/>
      <c r="BVN92" s="25"/>
      <c r="BVO92" s="25"/>
      <c r="BVP92" s="25"/>
      <c r="BVQ92" s="25"/>
      <c r="BVR92" s="25"/>
      <c r="BVS92" s="25"/>
      <c r="BVT92" s="25"/>
      <c r="BVU92" s="25"/>
      <c r="BVV92" s="25"/>
      <c r="BVW92" s="25"/>
      <c r="BVX92" s="25"/>
      <c r="BVY92" s="25"/>
      <c r="BVZ92" s="25"/>
      <c r="BWA92" s="25"/>
      <c r="BWB92" s="25"/>
      <c r="BWC92" s="25"/>
      <c r="BWD92" s="25"/>
      <c r="BWE92" s="25"/>
      <c r="BWF92" s="25"/>
      <c r="BWG92" s="25"/>
      <c r="BWH92" s="25"/>
      <c r="BWI92" s="25"/>
      <c r="BWJ92" s="25"/>
      <c r="BWK92" s="25"/>
      <c r="BWL92" s="25"/>
      <c r="BWM92" s="25"/>
      <c r="BWN92" s="25"/>
      <c r="BWO92" s="25"/>
      <c r="BWP92" s="25"/>
      <c r="BWQ92" s="25"/>
      <c r="BWR92" s="25"/>
      <c r="BWS92" s="25"/>
      <c r="BWT92" s="25"/>
      <c r="BWU92" s="25"/>
      <c r="BWV92" s="25"/>
      <c r="BWW92" s="25"/>
      <c r="BWX92" s="25"/>
      <c r="BWY92" s="25"/>
      <c r="BWZ92" s="25"/>
      <c r="BXA92" s="25"/>
      <c r="BXB92" s="25"/>
      <c r="BXC92" s="25"/>
      <c r="BXD92" s="25"/>
      <c r="BXE92" s="25"/>
      <c r="BXF92" s="25"/>
      <c r="BXG92" s="25"/>
      <c r="BXH92" s="25"/>
      <c r="BXI92" s="25"/>
      <c r="BXJ92" s="25"/>
      <c r="BXK92" s="25"/>
      <c r="BXL92" s="25"/>
      <c r="BXM92" s="25"/>
      <c r="BXN92" s="25"/>
      <c r="BXO92" s="25"/>
      <c r="BXP92" s="25"/>
      <c r="BXQ92" s="25"/>
      <c r="BXR92" s="25"/>
      <c r="BXS92" s="25"/>
      <c r="BXT92" s="25"/>
      <c r="BXU92" s="25"/>
      <c r="BXV92" s="25"/>
      <c r="BXW92" s="25"/>
      <c r="BXX92" s="25"/>
      <c r="BXY92" s="25"/>
      <c r="BXZ92" s="25"/>
      <c r="BYA92" s="25"/>
      <c r="BYB92" s="25"/>
      <c r="BYC92" s="25"/>
      <c r="BYD92" s="25"/>
      <c r="BYE92" s="25"/>
      <c r="BYF92" s="25"/>
      <c r="BYG92" s="25"/>
      <c r="BYH92" s="25"/>
      <c r="BYI92" s="25"/>
      <c r="BYJ92" s="25"/>
      <c r="BYK92" s="25"/>
      <c r="BYL92" s="25"/>
      <c r="BYM92" s="25"/>
      <c r="BYN92" s="25"/>
      <c r="BYO92" s="25"/>
      <c r="BYP92" s="25"/>
      <c r="BYQ92" s="25"/>
      <c r="BYR92" s="25"/>
      <c r="BYS92" s="25"/>
      <c r="BYT92" s="25"/>
      <c r="BYU92" s="25"/>
      <c r="BYV92" s="25"/>
      <c r="BYW92" s="25"/>
      <c r="BYX92" s="25"/>
      <c r="BYY92" s="25"/>
      <c r="BYZ92" s="25"/>
      <c r="BZA92" s="25"/>
      <c r="BZB92" s="25"/>
      <c r="BZC92" s="25"/>
      <c r="BZD92" s="25"/>
      <c r="BZE92" s="25"/>
      <c r="BZF92" s="25"/>
      <c r="BZG92" s="25"/>
      <c r="BZH92" s="25"/>
      <c r="BZI92" s="25"/>
      <c r="BZJ92" s="25"/>
      <c r="BZK92" s="25"/>
      <c r="BZL92" s="25"/>
      <c r="BZM92" s="25"/>
      <c r="BZN92" s="25"/>
      <c r="BZO92" s="25"/>
      <c r="BZP92" s="25"/>
      <c r="BZQ92" s="25"/>
      <c r="BZR92" s="25"/>
      <c r="BZS92" s="25"/>
      <c r="BZT92" s="25"/>
      <c r="BZU92" s="25"/>
      <c r="BZV92" s="25"/>
      <c r="BZW92" s="25"/>
      <c r="BZX92" s="25"/>
      <c r="BZY92" s="25"/>
      <c r="BZZ92" s="25"/>
      <c r="CAA92" s="25"/>
      <c r="CAB92" s="25"/>
      <c r="CAC92" s="25"/>
      <c r="CAD92" s="25"/>
      <c r="CAE92" s="25"/>
      <c r="CAF92" s="25"/>
      <c r="CAG92" s="25"/>
      <c r="CAH92" s="25"/>
      <c r="CAI92" s="25"/>
      <c r="CAJ92" s="25"/>
      <c r="CAK92" s="25"/>
      <c r="CAL92" s="25"/>
      <c r="CAM92" s="25"/>
      <c r="CAN92" s="25"/>
      <c r="CAO92" s="25"/>
      <c r="CAP92" s="25"/>
      <c r="CAQ92" s="25"/>
      <c r="CAR92" s="25"/>
      <c r="CAS92" s="25"/>
      <c r="CAT92" s="25"/>
      <c r="CAU92" s="25"/>
      <c r="CAV92" s="25"/>
      <c r="CAW92" s="25"/>
      <c r="CAX92" s="25"/>
      <c r="CAY92" s="25"/>
      <c r="CAZ92" s="25"/>
      <c r="CBA92" s="25"/>
      <c r="CBB92" s="25"/>
      <c r="CBC92" s="25"/>
      <c r="CBD92" s="25"/>
      <c r="CBE92" s="25"/>
      <c r="CBF92" s="25"/>
      <c r="CBG92" s="25"/>
      <c r="CBH92" s="25"/>
      <c r="CBI92" s="25"/>
      <c r="CBJ92" s="25"/>
      <c r="CBK92" s="25"/>
      <c r="CBL92" s="25"/>
      <c r="CBM92" s="25"/>
      <c r="CBN92" s="25"/>
      <c r="CBO92" s="25"/>
      <c r="CBP92" s="25"/>
      <c r="CBQ92" s="25"/>
      <c r="CBR92" s="25"/>
      <c r="CBS92" s="25"/>
      <c r="CBT92" s="25"/>
      <c r="CBU92" s="25"/>
      <c r="CBV92" s="25"/>
      <c r="CBW92" s="25"/>
      <c r="CBX92" s="25"/>
      <c r="CBY92" s="25"/>
      <c r="CBZ92" s="25"/>
      <c r="CCA92" s="25"/>
      <c r="CCB92" s="25"/>
      <c r="CCC92" s="25"/>
      <c r="CCD92" s="25"/>
      <c r="CCE92" s="25"/>
      <c r="CCF92" s="25"/>
      <c r="CCG92" s="25"/>
      <c r="CCH92" s="25"/>
      <c r="CCI92" s="25"/>
      <c r="CCJ92" s="25"/>
      <c r="CCK92" s="25"/>
      <c r="CCL92" s="25"/>
      <c r="CCM92" s="25"/>
      <c r="CCN92" s="25"/>
      <c r="CCO92" s="25"/>
      <c r="CCP92" s="25"/>
      <c r="CCQ92" s="25"/>
      <c r="CCR92" s="25"/>
      <c r="CCS92" s="25"/>
      <c r="CCT92" s="25"/>
      <c r="CCU92" s="25"/>
      <c r="CCV92" s="25"/>
      <c r="CCW92" s="25"/>
      <c r="CCX92" s="25"/>
      <c r="CCY92" s="25"/>
      <c r="CCZ92" s="25"/>
      <c r="CDA92" s="25"/>
      <c r="CDB92" s="25"/>
      <c r="CDC92" s="25"/>
      <c r="CDD92" s="25"/>
      <c r="CDE92" s="25"/>
      <c r="CDF92" s="25"/>
      <c r="CDG92" s="25"/>
      <c r="CDH92" s="25"/>
      <c r="CDI92" s="25"/>
      <c r="CDJ92" s="25"/>
      <c r="CDK92" s="25"/>
      <c r="CDL92" s="25"/>
      <c r="CDM92" s="25"/>
      <c r="CDN92" s="25"/>
      <c r="CDO92" s="25"/>
      <c r="CDP92" s="25"/>
      <c r="CDQ92" s="25"/>
      <c r="CDR92" s="25"/>
      <c r="CDS92" s="25"/>
      <c r="CDT92" s="25"/>
      <c r="CDU92" s="25"/>
      <c r="CDV92" s="25"/>
      <c r="CDW92" s="25"/>
      <c r="CDX92" s="25"/>
      <c r="CDY92" s="25"/>
      <c r="CDZ92" s="25"/>
      <c r="CEA92" s="25"/>
      <c r="CEB92" s="25"/>
      <c r="CEC92" s="25"/>
      <c r="CED92" s="25"/>
      <c r="CEE92" s="25"/>
      <c r="CEF92" s="25"/>
      <c r="CEG92" s="25"/>
      <c r="CEH92" s="25"/>
      <c r="CEI92" s="25"/>
      <c r="CEJ92" s="25"/>
      <c r="CEK92" s="25"/>
      <c r="CEL92" s="25"/>
      <c r="CEM92" s="25"/>
      <c r="CEN92" s="25"/>
      <c r="CEO92" s="25"/>
      <c r="CEP92" s="25"/>
      <c r="CEQ92" s="25"/>
      <c r="CER92" s="25"/>
      <c r="CES92" s="25"/>
      <c r="CET92" s="25"/>
      <c r="CEU92" s="25"/>
      <c r="CEV92" s="25"/>
      <c r="CEW92" s="25"/>
      <c r="CEX92" s="25"/>
      <c r="CEY92" s="25"/>
      <c r="CEZ92" s="25"/>
      <c r="CFA92" s="25"/>
      <c r="CFB92" s="25"/>
      <c r="CFC92" s="25"/>
      <c r="CFD92" s="25"/>
      <c r="CFE92" s="25"/>
      <c r="CFF92" s="25"/>
      <c r="CFG92" s="25"/>
      <c r="CFH92" s="25"/>
      <c r="CFI92" s="25"/>
      <c r="CFJ92" s="25"/>
      <c r="CFK92" s="25"/>
      <c r="CFL92" s="25"/>
      <c r="CFM92" s="25"/>
      <c r="CFN92" s="25"/>
      <c r="CFO92" s="25"/>
      <c r="CFP92" s="25"/>
      <c r="CFQ92" s="25"/>
      <c r="CFR92" s="25"/>
      <c r="CFS92" s="25"/>
      <c r="CFT92" s="25"/>
      <c r="CFU92" s="25"/>
      <c r="CFV92" s="25"/>
      <c r="CFW92" s="25"/>
      <c r="CFX92" s="25"/>
      <c r="CFY92" s="25"/>
      <c r="CFZ92" s="25"/>
      <c r="CGA92" s="25"/>
      <c r="CGB92" s="25"/>
      <c r="CGC92" s="25"/>
      <c r="CGD92" s="25"/>
      <c r="CGE92" s="25"/>
      <c r="CGF92" s="25"/>
      <c r="CGG92" s="25"/>
      <c r="CGH92" s="25"/>
      <c r="CGI92" s="25"/>
      <c r="CGJ92" s="25"/>
      <c r="CGK92" s="25"/>
      <c r="CGL92" s="25"/>
      <c r="CGM92" s="25"/>
      <c r="CGN92" s="25"/>
      <c r="CGO92" s="25"/>
      <c r="CGP92" s="25"/>
      <c r="CGQ92" s="25"/>
      <c r="CGR92" s="25"/>
      <c r="CGS92" s="25"/>
      <c r="CGT92" s="25"/>
      <c r="CGU92" s="25"/>
      <c r="CGV92" s="25"/>
      <c r="CGW92" s="25"/>
      <c r="CGX92" s="25"/>
      <c r="CGY92" s="25"/>
      <c r="CGZ92" s="25"/>
      <c r="CHA92" s="25"/>
      <c r="CHB92" s="25"/>
      <c r="CHC92" s="25"/>
      <c r="CHD92" s="25"/>
      <c r="CHE92" s="25"/>
      <c r="CHF92" s="25"/>
      <c r="CHG92" s="25"/>
      <c r="CHH92" s="25"/>
      <c r="CHI92" s="25"/>
      <c r="CHJ92" s="25"/>
      <c r="CHK92" s="25"/>
      <c r="CHL92" s="25"/>
      <c r="CHM92" s="25"/>
      <c r="CHN92" s="25"/>
      <c r="CHO92" s="25"/>
      <c r="CHP92" s="25"/>
      <c r="CHQ92" s="25"/>
      <c r="CHR92" s="25"/>
      <c r="CHS92" s="25"/>
      <c r="CHT92" s="25"/>
      <c r="CHU92" s="25"/>
      <c r="CHV92" s="25"/>
      <c r="CHW92" s="25"/>
      <c r="CHX92" s="25"/>
      <c r="CHY92" s="25"/>
      <c r="CHZ92" s="25"/>
      <c r="CIA92" s="25"/>
      <c r="CIB92" s="25"/>
      <c r="CIC92" s="25"/>
      <c r="CID92" s="25"/>
      <c r="CIE92" s="25"/>
      <c r="CIF92" s="25"/>
      <c r="CIG92" s="25"/>
      <c r="CIH92" s="25"/>
      <c r="CII92" s="25"/>
      <c r="CIJ92" s="25"/>
      <c r="CIK92" s="25"/>
      <c r="CIL92" s="25"/>
      <c r="CIM92" s="25"/>
      <c r="CIN92" s="25"/>
      <c r="CIO92" s="25"/>
      <c r="CIP92" s="25"/>
      <c r="CIQ92" s="25"/>
      <c r="CIR92" s="25"/>
      <c r="CIS92" s="25"/>
      <c r="CIT92" s="25"/>
      <c r="CIU92" s="25"/>
      <c r="CIV92" s="25"/>
      <c r="CIW92" s="25"/>
      <c r="CIX92" s="25"/>
      <c r="CIY92" s="25"/>
      <c r="CIZ92" s="25"/>
      <c r="CJA92" s="25"/>
      <c r="CJB92" s="25"/>
      <c r="CJC92" s="25"/>
      <c r="CJD92" s="25"/>
      <c r="CJE92" s="25"/>
      <c r="CJF92" s="25"/>
      <c r="CJG92" s="25"/>
      <c r="CJH92" s="25"/>
      <c r="CJI92" s="25"/>
      <c r="CJJ92" s="25"/>
      <c r="CJK92" s="25"/>
      <c r="CJL92" s="25"/>
      <c r="CJM92" s="25"/>
      <c r="CJN92" s="25"/>
      <c r="CJO92" s="25"/>
      <c r="CJP92" s="25"/>
      <c r="CJQ92" s="25"/>
      <c r="CJR92" s="25"/>
      <c r="CJS92" s="25"/>
      <c r="CJT92" s="25"/>
      <c r="CJU92" s="25"/>
      <c r="CJV92" s="25"/>
      <c r="CJW92" s="25"/>
      <c r="CJX92" s="25"/>
      <c r="CJY92" s="25"/>
      <c r="CJZ92" s="25"/>
      <c r="CKA92" s="25"/>
      <c r="CKB92" s="25"/>
      <c r="CKC92" s="25"/>
      <c r="CKD92" s="25"/>
      <c r="CKE92" s="25"/>
      <c r="CKF92" s="25"/>
      <c r="CKG92" s="25"/>
      <c r="CKH92" s="25"/>
      <c r="CKI92" s="25"/>
      <c r="CKJ92" s="25"/>
      <c r="CKK92" s="25"/>
      <c r="CKL92" s="25"/>
      <c r="CKM92" s="25"/>
      <c r="CKN92" s="25"/>
      <c r="CKO92" s="25"/>
      <c r="CKP92" s="25"/>
      <c r="CKQ92" s="25"/>
      <c r="CKR92" s="25"/>
      <c r="CKS92" s="25"/>
      <c r="CKT92" s="25"/>
      <c r="CKU92" s="25"/>
      <c r="CKV92" s="25"/>
      <c r="CKW92" s="25"/>
      <c r="CKX92" s="25"/>
      <c r="CKY92" s="25"/>
      <c r="CKZ92" s="25"/>
      <c r="CLA92" s="25"/>
      <c r="CLB92" s="25"/>
      <c r="CLC92" s="25"/>
      <c r="CLD92" s="25"/>
      <c r="CLE92" s="25"/>
      <c r="CLF92" s="25"/>
      <c r="CLG92" s="25"/>
      <c r="CLH92" s="25"/>
      <c r="CLI92" s="25"/>
      <c r="CLJ92" s="25"/>
      <c r="CLK92" s="25"/>
      <c r="CLL92" s="25"/>
      <c r="CLM92" s="25"/>
      <c r="CLN92" s="25"/>
      <c r="CLO92" s="25"/>
      <c r="CLP92" s="25"/>
      <c r="CLQ92" s="25"/>
      <c r="CLR92" s="25"/>
      <c r="CLS92" s="25"/>
      <c r="CLT92" s="25"/>
      <c r="CLU92" s="25"/>
      <c r="CLV92" s="25"/>
      <c r="CLW92" s="25"/>
      <c r="CLX92" s="25"/>
      <c r="CLY92" s="25"/>
      <c r="CLZ92" s="25"/>
      <c r="CMA92" s="25"/>
      <c r="CMB92" s="25"/>
      <c r="CMC92" s="25"/>
      <c r="CMD92" s="25"/>
      <c r="CME92" s="25"/>
      <c r="CMF92" s="25"/>
      <c r="CMG92" s="25"/>
      <c r="CMH92" s="25"/>
      <c r="CMI92" s="25"/>
      <c r="CMJ92" s="25"/>
      <c r="CMK92" s="25"/>
      <c r="CML92" s="25"/>
      <c r="CMM92" s="25"/>
      <c r="CMN92" s="25"/>
      <c r="CMO92" s="25"/>
      <c r="CMP92" s="25"/>
      <c r="CMQ92" s="25"/>
      <c r="CMR92" s="25"/>
      <c r="CMS92" s="25"/>
      <c r="CMT92" s="25"/>
      <c r="CMU92" s="25"/>
      <c r="CMV92" s="25"/>
      <c r="CMW92" s="25"/>
      <c r="CMX92" s="25"/>
      <c r="CMY92" s="25"/>
      <c r="CMZ92" s="25"/>
      <c r="CNA92" s="25"/>
      <c r="CNB92" s="25"/>
      <c r="CNC92" s="25"/>
      <c r="CND92" s="25"/>
      <c r="CNE92" s="25"/>
      <c r="CNF92" s="25"/>
      <c r="CNG92" s="25"/>
      <c r="CNH92" s="25"/>
      <c r="CNI92" s="25"/>
      <c r="CNJ92" s="25"/>
      <c r="CNK92" s="25"/>
      <c r="CNL92" s="25"/>
      <c r="CNM92" s="25"/>
      <c r="CNN92" s="25"/>
      <c r="CNO92" s="25"/>
      <c r="CNP92" s="25"/>
      <c r="CNQ92" s="25"/>
      <c r="CNR92" s="25"/>
      <c r="CNS92" s="25"/>
      <c r="CNT92" s="25"/>
      <c r="CNU92" s="25"/>
      <c r="CNV92" s="25"/>
      <c r="CNW92" s="25"/>
      <c r="CNX92" s="25"/>
      <c r="CNY92" s="25"/>
      <c r="CNZ92" s="25"/>
      <c r="COA92" s="25"/>
      <c r="COB92" s="25"/>
      <c r="COC92" s="25"/>
      <c r="COD92" s="25"/>
      <c r="COE92" s="25"/>
      <c r="COF92" s="25"/>
      <c r="COG92" s="25"/>
      <c r="COH92" s="25"/>
      <c r="COI92" s="25"/>
      <c r="COJ92" s="25"/>
      <c r="COK92" s="25"/>
      <c r="COL92" s="25"/>
      <c r="COM92" s="25"/>
      <c r="CON92" s="25"/>
      <c r="COO92" s="25"/>
      <c r="COP92" s="25"/>
      <c r="COQ92" s="25"/>
      <c r="COR92" s="25"/>
      <c r="COS92" s="25"/>
      <c r="COT92" s="25"/>
      <c r="COU92" s="25"/>
      <c r="COV92" s="25"/>
      <c r="COW92" s="25"/>
      <c r="COX92" s="25"/>
      <c r="COY92" s="25"/>
      <c r="COZ92" s="25"/>
      <c r="CPA92" s="25"/>
      <c r="CPB92" s="25"/>
      <c r="CPC92" s="25"/>
      <c r="CPD92" s="25"/>
      <c r="CPE92" s="25"/>
      <c r="CPF92" s="25"/>
      <c r="CPG92" s="25"/>
      <c r="CPH92" s="25"/>
      <c r="CPI92" s="25"/>
      <c r="CPJ92" s="25"/>
      <c r="CPK92" s="25"/>
      <c r="CPL92" s="25"/>
      <c r="CPM92" s="25"/>
      <c r="CPN92" s="25"/>
      <c r="CPO92" s="25"/>
      <c r="CPP92" s="25"/>
      <c r="CPQ92" s="25"/>
      <c r="CPR92" s="25"/>
      <c r="CPS92" s="25"/>
      <c r="CPT92" s="25"/>
      <c r="CPU92" s="25"/>
      <c r="CPV92" s="25"/>
      <c r="CPW92" s="25"/>
      <c r="CPX92" s="25"/>
      <c r="CPY92" s="25"/>
      <c r="CPZ92" s="25"/>
      <c r="CQA92" s="25"/>
      <c r="CQB92" s="25"/>
      <c r="CQC92" s="25"/>
      <c r="CQD92" s="25"/>
      <c r="CQE92" s="25"/>
      <c r="CQF92" s="25"/>
      <c r="CQG92" s="25"/>
      <c r="CQH92" s="25"/>
      <c r="CQI92" s="25"/>
      <c r="CQJ92" s="25"/>
      <c r="CQK92" s="25"/>
      <c r="CQL92" s="25"/>
      <c r="CQM92" s="25"/>
      <c r="CQN92" s="25"/>
      <c r="CQO92" s="25"/>
      <c r="CQP92" s="25"/>
      <c r="CQQ92" s="25"/>
      <c r="CQR92" s="25"/>
      <c r="CQS92" s="25"/>
      <c r="CQT92" s="25"/>
      <c r="CQU92" s="25"/>
      <c r="CQV92" s="25"/>
      <c r="CQW92" s="25"/>
      <c r="CQX92" s="25"/>
      <c r="CQY92" s="25"/>
      <c r="CQZ92" s="25"/>
      <c r="CRA92" s="25"/>
      <c r="CRB92" s="25"/>
      <c r="CRC92" s="25"/>
      <c r="CRD92" s="25"/>
      <c r="CRE92" s="25"/>
      <c r="CRF92" s="25"/>
      <c r="CRG92" s="25"/>
      <c r="CRH92" s="25"/>
      <c r="CRI92" s="25"/>
      <c r="CRJ92" s="25"/>
      <c r="CRK92" s="25"/>
      <c r="CRL92" s="25"/>
      <c r="CRM92" s="25"/>
      <c r="CRN92" s="25"/>
      <c r="CRO92" s="25"/>
      <c r="CRP92" s="25"/>
      <c r="CRQ92" s="25"/>
      <c r="CRR92" s="25"/>
      <c r="CRS92" s="25"/>
      <c r="CRT92" s="25"/>
      <c r="CRU92" s="25"/>
      <c r="CRV92" s="25"/>
      <c r="CRW92" s="25"/>
      <c r="CRX92" s="25"/>
      <c r="CRY92" s="25"/>
      <c r="CRZ92" s="25"/>
      <c r="CSA92" s="25"/>
      <c r="CSB92" s="25"/>
      <c r="CSC92" s="25"/>
      <c r="CSD92" s="25"/>
      <c r="CSE92" s="25"/>
      <c r="CSF92" s="25"/>
      <c r="CSG92" s="25"/>
      <c r="CSH92" s="25"/>
      <c r="CSI92" s="25"/>
      <c r="CSJ92" s="25"/>
      <c r="CSK92" s="25"/>
      <c r="CSL92" s="25"/>
      <c r="CSM92" s="25"/>
      <c r="CSN92" s="25"/>
      <c r="CSO92" s="25"/>
      <c r="CSP92" s="25"/>
      <c r="CSQ92" s="25"/>
      <c r="CSR92" s="25"/>
      <c r="CSS92" s="25"/>
      <c r="CST92" s="25"/>
      <c r="CSU92" s="25"/>
      <c r="CSV92" s="25"/>
      <c r="CSW92" s="25"/>
      <c r="CSX92" s="25"/>
      <c r="CSY92" s="25"/>
      <c r="CSZ92" s="25"/>
      <c r="CTA92" s="25"/>
      <c r="CTB92" s="25"/>
      <c r="CTC92" s="25"/>
      <c r="CTD92" s="25"/>
      <c r="CTE92" s="25"/>
      <c r="CTF92" s="25"/>
      <c r="CTG92" s="25"/>
      <c r="CTH92" s="25"/>
      <c r="CTI92" s="25"/>
      <c r="CTJ92" s="25"/>
      <c r="CTK92" s="25"/>
      <c r="CTL92" s="25"/>
      <c r="CTM92" s="25"/>
      <c r="CTN92" s="25"/>
      <c r="CTO92" s="25"/>
      <c r="CTP92" s="25"/>
      <c r="CTQ92" s="25"/>
      <c r="CTR92" s="25"/>
      <c r="CTS92" s="25"/>
      <c r="CTT92" s="25"/>
      <c r="CTU92" s="25"/>
      <c r="CTV92" s="25"/>
      <c r="CTW92" s="25"/>
      <c r="CTX92" s="25"/>
      <c r="CTY92" s="25"/>
      <c r="CTZ92" s="25"/>
      <c r="CUA92" s="25"/>
      <c r="CUB92" s="25"/>
      <c r="CUC92" s="25"/>
      <c r="CUD92" s="25"/>
      <c r="CUE92" s="25"/>
      <c r="CUF92" s="25"/>
      <c r="CUG92" s="25"/>
      <c r="CUH92" s="25"/>
      <c r="CUI92" s="25"/>
      <c r="CUJ92" s="25"/>
      <c r="CUK92" s="25"/>
      <c r="CUL92" s="25"/>
      <c r="CUM92" s="25"/>
      <c r="CUN92" s="25"/>
      <c r="CUO92" s="25"/>
      <c r="CUP92" s="25"/>
      <c r="CUQ92" s="25"/>
      <c r="CUR92" s="25"/>
      <c r="CUS92" s="25"/>
      <c r="CUT92" s="25"/>
      <c r="CUU92" s="25"/>
      <c r="CUV92" s="25"/>
      <c r="CUW92" s="25"/>
      <c r="CUX92" s="25"/>
      <c r="CUY92" s="25"/>
      <c r="CUZ92" s="25"/>
      <c r="CVA92" s="25"/>
      <c r="CVB92" s="25"/>
      <c r="CVC92" s="25"/>
      <c r="CVD92" s="25"/>
      <c r="CVE92" s="25"/>
      <c r="CVF92" s="25"/>
      <c r="CVG92" s="25"/>
      <c r="CVH92" s="25"/>
      <c r="CVI92" s="25"/>
      <c r="CVJ92" s="25"/>
      <c r="CVK92" s="25"/>
      <c r="CVL92" s="25"/>
      <c r="CVM92" s="25"/>
      <c r="CVN92" s="25"/>
      <c r="CVO92" s="25"/>
      <c r="CVP92" s="25"/>
      <c r="CVQ92" s="25"/>
      <c r="CVR92" s="25"/>
      <c r="CVS92" s="25"/>
      <c r="CVT92" s="25"/>
      <c r="CVU92" s="25"/>
      <c r="CVV92" s="25"/>
      <c r="CVW92" s="25"/>
      <c r="CVX92" s="25"/>
      <c r="CVY92" s="25"/>
      <c r="CVZ92" s="25"/>
      <c r="CWA92" s="25"/>
      <c r="CWB92" s="25"/>
      <c r="CWC92" s="25"/>
      <c r="CWD92" s="25"/>
      <c r="CWE92" s="25"/>
      <c r="CWF92" s="25"/>
      <c r="CWG92" s="25"/>
      <c r="CWH92" s="25"/>
      <c r="CWI92" s="25"/>
      <c r="CWJ92" s="25"/>
      <c r="CWK92" s="25"/>
      <c r="CWL92" s="25"/>
      <c r="CWM92" s="25"/>
      <c r="CWN92" s="25"/>
      <c r="CWO92" s="25"/>
      <c r="CWP92" s="25"/>
      <c r="CWQ92" s="25"/>
      <c r="CWR92" s="25"/>
      <c r="CWS92" s="25"/>
      <c r="CWT92" s="25"/>
      <c r="CWU92" s="25"/>
      <c r="CWV92" s="25"/>
      <c r="CWW92" s="25"/>
      <c r="CWX92" s="25"/>
      <c r="CWY92" s="25"/>
      <c r="CWZ92" s="25"/>
      <c r="CXA92" s="25"/>
      <c r="CXB92" s="25"/>
      <c r="CXC92" s="25"/>
      <c r="CXD92" s="25"/>
      <c r="CXE92" s="25"/>
      <c r="CXF92" s="25"/>
      <c r="CXG92" s="25"/>
      <c r="CXH92" s="25"/>
      <c r="CXI92" s="25"/>
      <c r="CXJ92" s="25"/>
      <c r="CXK92" s="25"/>
      <c r="CXL92" s="25"/>
      <c r="CXM92" s="25"/>
      <c r="CXN92" s="25"/>
      <c r="CXO92" s="25"/>
      <c r="CXP92" s="25"/>
      <c r="CXQ92" s="25"/>
      <c r="CXR92" s="25"/>
      <c r="CXS92" s="25"/>
      <c r="CXT92" s="25"/>
      <c r="CXU92" s="25"/>
      <c r="CXV92" s="25"/>
      <c r="CXW92" s="25"/>
      <c r="CXX92" s="25"/>
      <c r="CXY92" s="25"/>
      <c r="CXZ92" s="25"/>
      <c r="CYA92" s="25"/>
      <c r="CYB92" s="25"/>
      <c r="CYC92" s="25"/>
      <c r="CYD92" s="25"/>
      <c r="CYE92" s="25"/>
      <c r="CYF92" s="25"/>
      <c r="CYG92" s="25"/>
      <c r="CYH92" s="25"/>
      <c r="CYI92" s="25"/>
      <c r="CYJ92" s="25"/>
      <c r="CYK92" s="25"/>
      <c r="CYL92" s="25"/>
      <c r="CYM92" s="25"/>
      <c r="CYN92" s="25"/>
      <c r="CYO92" s="25"/>
      <c r="CYP92" s="25"/>
      <c r="CYQ92" s="25"/>
      <c r="CYR92" s="25"/>
      <c r="CYS92" s="25"/>
      <c r="CYT92" s="25"/>
      <c r="CYU92" s="25"/>
      <c r="CYV92" s="25"/>
      <c r="CYW92" s="25"/>
      <c r="CYX92" s="25"/>
      <c r="CYY92" s="25"/>
      <c r="CYZ92" s="25"/>
      <c r="CZA92" s="25"/>
      <c r="CZB92" s="25"/>
      <c r="CZC92" s="25"/>
      <c r="CZD92" s="25"/>
      <c r="CZE92" s="25"/>
      <c r="CZF92" s="25"/>
      <c r="CZG92" s="25"/>
      <c r="CZH92" s="25"/>
      <c r="CZI92" s="25"/>
      <c r="CZJ92" s="25"/>
      <c r="CZK92" s="25"/>
      <c r="CZL92" s="25"/>
      <c r="CZM92" s="25"/>
      <c r="CZN92" s="25"/>
      <c r="CZO92" s="25"/>
      <c r="CZP92" s="25"/>
      <c r="CZQ92" s="25"/>
      <c r="CZR92" s="25"/>
      <c r="CZS92" s="25"/>
      <c r="CZT92" s="25"/>
      <c r="CZU92" s="25"/>
      <c r="CZV92" s="25"/>
      <c r="CZW92" s="25"/>
      <c r="CZX92" s="25"/>
      <c r="CZY92" s="25"/>
      <c r="CZZ92" s="25"/>
      <c r="DAA92" s="25"/>
      <c r="DAB92" s="25"/>
      <c r="DAC92" s="25"/>
      <c r="DAD92" s="25"/>
      <c r="DAE92" s="25"/>
      <c r="DAF92" s="25"/>
      <c r="DAG92" s="25"/>
      <c r="DAH92" s="25"/>
      <c r="DAI92" s="25"/>
      <c r="DAJ92" s="25"/>
      <c r="DAK92" s="25"/>
      <c r="DAL92" s="25"/>
      <c r="DAM92" s="25"/>
      <c r="DAN92" s="25"/>
      <c r="DAO92" s="25"/>
      <c r="DAP92" s="25"/>
      <c r="DAQ92" s="25"/>
      <c r="DAR92" s="25"/>
      <c r="DAS92" s="25"/>
      <c r="DAT92" s="25"/>
      <c r="DAU92" s="25"/>
      <c r="DAV92" s="25"/>
      <c r="DAW92" s="25"/>
      <c r="DAX92" s="25"/>
      <c r="DAY92" s="25"/>
      <c r="DAZ92" s="25"/>
      <c r="DBA92" s="25"/>
      <c r="DBB92" s="25"/>
      <c r="DBC92" s="25"/>
      <c r="DBD92" s="25"/>
      <c r="DBE92" s="25"/>
      <c r="DBF92" s="25"/>
      <c r="DBG92" s="25"/>
      <c r="DBH92" s="25"/>
      <c r="DBI92" s="25"/>
      <c r="DBJ92" s="25"/>
      <c r="DBK92" s="25"/>
      <c r="DBL92" s="25"/>
      <c r="DBM92" s="25"/>
      <c r="DBN92" s="25"/>
      <c r="DBO92" s="25"/>
      <c r="DBP92" s="25"/>
      <c r="DBQ92" s="25"/>
      <c r="DBR92" s="25"/>
      <c r="DBS92" s="25"/>
      <c r="DBT92" s="25"/>
      <c r="DBU92" s="25"/>
      <c r="DBV92" s="25"/>
      <c r="DBW92" s="25"/>
      <c r="DBX92" s="25"/>
      <c r="DBY92" s="25"/>
      <c r="DBZ92" s="25"/>
      <c r="DCA92" s="25"/>
      <c r="DCB92" s="25"/>
      <c r="DCC92" s="25"/>
      <c r="DCD92" s="25"/>
      <c r="DCE92" s="25"/>
      <c r="DCF92" s="25"/>
      <c r="DCG92" s="25"/>
      <c r="DCH92" s="25"/>
      <c r="DCI92" s="25"/>
      <c r="DCJ92" s="25"/>
      <c r="DCK92" s="25"/>
      <c r="DCL92" s="25"/>
      <c r="DCM92" s="25"/>
      <c r="DCN92" s="25"/>
      <c r="DCO92" s="25"/>
      <c r="DCP92" s="25"/>
      <c r="DCQ92" s="25"/>
      <c r="DCR92" s="25"/>
      <c r="DCS92" s="25"/>
      <c r="DCT92" s="25"/>
      <c r="DCU92" s="25"/>
      <c r="DCV92" s="25"/>
      <c r="DCW92" s="25"/>
      <c r="DCX92" s="25"/>
      <c r="DCY92" s="25"/>
      <c r="DCZ92" s="25"/>
      <c r="DDA92" s="25"/>
      <c r="DDB92" s="25"/>
      <c r="DDC92" s="25"/>
      <c r="DDD92" s="25"/>
      <c r="DDE92" s="25"/>
      <c r="DDF92" s="25"/>
      <c r="DDG92" s="25"/>
      <c r="DDH92" s="25"/>
      <c r="DDI92" s="25"/>
      <c r="DDJ92" s="25"/>
      <c r="DDK92" s="25"/>
      <c r="DDL92" s="25"/>
      <c r="DDM92" s="25"/>
      <c r="DDN92" s="25"/>
      <c r="DDO92" s="25"/>
      <c r="DDP92" s="25"/>
      <c r="DDQ92" s="25"/>
      <c r="DDR92" s="25"/>
      <c r="DDS92" s="25"/>
      <c r="DDT92" s="25"/>
      <c r="DDU92" s="25"/>
      <c r="DDV92" s="25"/>
      <c r="DDW92" s="25"/>
      <c r="DDX92" s="25"/>
      <c r="DDY92" s="25"/>
      <c r="DDZ92" s="25"/>
      <c r="DEA92" s="25"/>
      <c r="DEB92" s="25"/>
      <c r="DEC92" s="25"/>
      <c r="DED92" s="25"/>
      <c r="DEE92" s="25"/>
      <c r="DEF92" s="25"/>
      <c r="DEG92" s="25"/>
      <c r="DEH92" s="25"/>
      <c r="DEI92" s="25"/>
      <c r="DEJ92" s="25"/>
      <c r="DEK92" s="25"/>
      <c r="DEL92" s="25"/>
      <c r="DEM92" s="25"/>
      <c r="DEN92" s="25"/>
      <c r="DEO92" s="25"/>
      <c r="DEP92" s="25"/>
      <c r="DEQ92" s="25"/>
      <c r="DER92" s="25"/>
      <c r="DES92" s="25"/>
      <c r="DET92" s="25"/>
      <c r="DEU92" s="25"/>
      <c r="DEV92" s="25"/>
      <c r="DEW92" s="25"/>
      <c r="DEX92" s="25"/>
      <c r="DEY92" s="25"/>
      <c r="DEZ92" s="25"/>
      <c r="DFA92" s="25"/>
      <c r="DFB92" s="25"/>
      <c r="DFC92" s="25"/>
      <c r="DFD92" s="25"/>
      <c r="DFE92" s="25"/>
      <c r="DFF92" s="25"/>
      <c r="DFG92" s="25"/>
      <c r="DFH92" s="25"/>
      <c r="DFI92" s="25"/>
      <c r="DFJ92" s="25"/>
      <c r="DFK92" s="25"/>
      <c r="DFL92" s="25"/>
      <c r="DFM92" s="25"/>
      <c r="DFN92" s="25"/>
      <c r="DFO92" s="25"/>
      <c r="DFP92" s="25"/>
      <c r="DFQ92" s="25"/>
      <c r="DFR92" s="25"/>
      <c r="DFS92" s="25"/>
      <c r="DFT92" s="25"/>
      <c r="DFU92" s="25"/>
      <c r="DFV92" s="25"/>
      <c r="DFW92" s="25"/>
      <c r="DFX92" s="25"/>
      <c r="DFY92" s="25"/>
      <c r="DFZ92" s="25"/>
      <c r="DGA92" s="25"/>
      <c r="DGB92" s="25"/>
      <c r="DGC92" s="25"/>
      <c r="DGD92" s="25"/>
      <c r="DGE92" s="25"/>
      <c r="DGF92" s="25"/>
      <c r="DGG92" s="25"/>
      <c r="DGH92" s="25"/>
      <c r="DGI92" s="25"/>
      <c r="DGJ92" s="25"/>
      <c r="DGK92" s="25"/>
      <c r="DGL92" s="25"/>
      <c r="DGM92" s="25"/>
      <c r="DGN92" s="25"/>
      <c r="DGO92" s="25"/>
      <c r="DGP92" s="25"/>
      <c r="DGQ92" s="25"/>
      <c r="DGR92" s="25"/>
      <c r="DGS92" s="25"/>
      <c r="DGT92" s="25"/>
      <c r="DGU92" s="25"/>
      <c r="DGV92" s="25"/>
      <c r="DGW92" s="25"/>
      <c r="DGX92" s="25"/>
      <c r="DGY92" s="25"/>
      <c r="DGZ92" s="25"/>
      <c r="DHA92" s="25"/>
      <c r="DHB92" s="25"/>
      <c r="DHC92" s="25"/>
      <c r="DHD92" s="25"/>
      <c r="DHE92" s="25"/>
      <c r="DHF92" s="25"/>
      <c r="DHG92" s="25"/>
      <c r="DHH92" s="25"/>
      <c r="DHI92" s="25"/>
      <c r="DHJ92" s="25"/>
      <c r="DHK92" s="25"/>
      <c r="DHL92" s="25"/>
      <c r="DHM92" s="25"/>
      <c r="DHN92" s="25"/>
      <c r="DHO92" s="25"/>
      <c r="DHP92" s="25"/>
      <c r="DHQ92" s="25"/>
      <c r="DHR92" s="25"/>
      <c r="DHS92" s="25"/>
      <c r="DHT92" s="25"/>
      <c r="DHU92" s="25"/>
      <c r="DHV92" s="25"/>
      <c r="DHW92" s="25"/>
      <c r="DHX92" s="25"/>
      <c r="DHY92" s="25"/>
      <c r="DHZ92" s="25"/>
      <c r="DIA92" s="25"/>
      <c r="DIB92" s="25"/>
      <c r="DIC92" s="25"/>
      <c r="DID92" s="25"/>
      <c r="DIE92" s="25"/>
      <c r="DIF92" s="25"/>
      <c r="DIG92" s="25"/>
      <c r="DIH92" s="25"/>
      <c r="DII92" s="25"/>
      <c r="DIJ92" s="25"/>
      <c r="DIK92" s="25"/>
      <c r="DIL92" s="25"/>
      <c r="DIM92" s="25"/>
      <c r="DIN92" s="25"/>
      <c r="DIO92" s="25"/>
      <c r="DIP92" s="25"/>
      <c r="DIQ92" s="25"/>
      <c r="DIR92" s="25"/>
      <c r="DIS92" s="25"/>
      <c r="DIT92" s="25"/>
      <c r="DIU92" s="25"/>
      <c r="DIV92" s="25"/>
      <c r="DIW92" s="25"/>
      <c r="DIX92" s="25"/>
      <c r="DIY92" s="25"/>
      <c r="DIZ92" s="25"/>
      <c r="DJA92" s="25"/>
      <c r="DJB92" s="25"/>
      <c r="DJC92" s="25"/>
      <c r="DJD92" s="25"/>
      <c r="DJE92" s="25"/>
      <c r="DJF92" s="25"/>
      <c r="DJG92" s="25"/>
      <c r="DJH92" s="25"/>
      <c r="DJI92" s="25"/>
      <c r="DJJ92" s="25"/>
      <c r="DJK92" s="25"/>
      <c r="DJL92" s="25"/>
      <c r="DJM92" s="25"/>
      <c r="DJN92" s="25"/>
      <c r="DJO92" s="25"/>
      <c r="DJP92" s="25"/>
      <c r="DJQ92" s="25"/>
      <c r="DJR92" s="25"/>
      <c r="DJS92" s="25"/>
      <c r="DJT92" s="25"/>
      <c r="DJU92" s="25"/>
      <c r="DJV92" s="25"/>
      <c r="DJW92" s="25"/>
      <c r="DJX92" s="25"/>
      <c r="DJY92" s="25"/>
      <c r="DJZ92" s="25"/>
      <c r="DKA92" s="25"/>
      <c r="DKB92" s="25"/>
      <c r="DKC92" s="25"/>
      <c r="DKD92" s="25"/>
      <c r="DKE92" s="25"/>
      <c r="DKF92" s="25"/>
      <c r="DKG92" s="25"/>
      <c r="DKH92" s="25"/>
      <c r="DKI92" s="25"/>
      <c r="DKJ92" s="25"/>
      <c r="DKK92" s="25"/>
      <c r="DKL92" s="25"/>
      <c r="DKM92" s="25"/>
      <c r="DKN92" s="25"/>
      <c r="DKO92" s="25"/>
      <c r="DKP92" s="25"/>
      <c r="DKQ92" s="25"/>
      <c r="DKR92" s="25"/>
      <c r="DKS92" s="25"/>
      <c r="DKT92" s="25"/>
      <c r="DKU92" s="25"/>
      <c r="DKV92" s="25"/>
      <c r="DKW92" s="25"/>
      <c r="DKX92" s="25"/>
      <c r="DKY92" s="25"/>
      <c r="DKZ92" s="25"/>
      <c r="DLA92" s="25"/>
      <c r="DLB92" s="25"/>
      <c r="DLC92" s="25"/>
      <c r="DLD92" s="25"/>
      <c r="DLE92" s="25"/>
      <c r="DLF92" s="25"/>
      <c r="DLG92" s="25"/>
      <c r="DLH92" s="25"/>
      <c r="DLI92" s="25"/>
      <c r="DLJ92" s="25"/>
      <c r="DLK92" s="25"/>
      <c r="DLL92" s="25"/>
      <c r="DLM92" s="25"/>
      <c r="DLN92" s="25"/>
      <c r="DLO92" s="25"/>
      <c r="DLP92" s="25"/>
      <c r="DLQ92" s="25"/>
      <c r="DLR92" s="25"/>
      <c r="DLS92" s="25"/>
      <c r="DLT92" s="25"/>
      <c r="DLU92" s="25"/>
      <c r="DLV92" s="25"/>
      <c r="DLW92" s="25"/>
      <c r="DLX92" s="25"/>
      <c r="DLY92" s="25"/>
      <c r="DLZ92" s="25"/>
      <c r="DMA92" s="25"/>
      <c r="DMB92" s="25"/>
      <c r="DMC92" s="25"/>
      <c r="DMD92" s="25"/>
      <c r="DME92" s="25"/>
      <c r="DMF92" s="25"/>
      <c r="DMG92" s="25"/>
      <c r="DMH92" s="25"/>
      <c r="DMI92" s="25"/>
      <c r="DMJ92" s="25"/>
      <c r="DMK92" s="25"/>
      <c r="DML92" s="25"/>
      <c r="DMM92" s="25"/>
      <c r="DMN92" s="25"/>
      <c r="DMO92" s="25"/>
      <c r="DMP92" s="25"/>
      <c r="DMQ92" s="25"/>
      <c r="DMR92" s="25"/>
      <c r="DMS92" s="25"/>
      <c r="DMT92" s="25"/>
      <c r="DMU92" s="25"/>
      <c r="DMV92" s="25"/>
      <c r="DMW92" s="25"/>
      <c r="DMX92" s="25"/>
      <c r="DMY92" s="25"/>
      <c r="DMZ92" s="25"/>
      <c r="DNA92" s="25"/>
      <c r="DNB92" s="25"/>
      <c r="DNC92" s="25"/>
      <c r="DND92" s="25"/>
      <c r="DNE92" s="25"/>
      <c r="DNF92" s="25"/>
      <c r="DNG92" s="25"/>
      <c r="DNH92" s="25"/>
      <c r="DNI92" s="25"/>
      <c r="DNJ92" s="25"/>
      <c r="DNK92" s="25"/>
      <c r="DNL92" s="25"/>
      <c r="DNM92" s="25"/>
      <c r="DNN92" s="25"/>
      <c r="DNO92" s="25"/>
      <c r="DNP92" s="25"/>
      <c r="DNQ92" s="25"/>
      <c r="DNR92" s="25"/>
      <c r="DNS92" s="25"/>
      <c r="DNT92" s="25"/>
      <c r="DNU92" s="25"/>
      <c r="DNV92" s="25"/>
      <c r="DNW92" s="25"/>
      <c r="DNX92" s="25"/>
      <c r="DNY92" s="25"/>
      <c r="DNZ92" s="25"/>
      <c r="DOA92" s="25"/>
      <c r="DOB92" s="25"/>
      <c r="DOC92" s="25"/>
      <c r="DOD92" s="25"/>
      <c r="DOE92" s="25"/>
      <c r="DOF92" s="25"/>
      <c r="DOG92" s="25"/>
      <c r="DOH92" s="25"/>
      <c r="DOI92" s="25"/>
      <c r="DOJ92" s="25"/>
      <c r="DOK92" s="25"/>
      <c r="DOL92" s="25"/>
      <c r="DOM92" s="25"/>
      <c r="DON92" s="25"/>
      <c r="DOO92" s="25"/>
      <c r="DOP92" s="25"/>
      <c r="DOQ92" s="25"/>
      <c r="DOR92" s="25"/>
      <c r="DOS92" s="25"/>
      <c r="DOT92" s="25"/>
      <c r="DOU92" s="25"/>
      <c r="DOV92" s="25"/>
      <c r="DOW92" s="25"/>
      <c r="DOX92" s="25"/>
      <c r="DOY92" s="25"/>
      <c r="DOZ92" s="25"/>
      <c r="DPA92" s="25"/>
      <c r="DPB92" s="25"/>
      <c r="DPC92" s="25"/>
      <c r="DPD92" s="25"/>
      <c r="DPE92" s="25"/>
      <c r="DPF92" s="25"/>
      <c r="DPG92" s="25"/>
      <c r="DPH92" s="25"/>
      <c r="DPI92" s="25"/>
      <c r="DPJ92" s="25"/>
      <c r="DPK92" s="25"/>
      <c r="DPL92" s="25"/>
      <c r="DPM92" s="25"/>
      <c r="DPN92" s="25"/>
      <c r="DPO92" s="25"/>
      <c r="DPP92" s="25"/>
      <c r="DPQ92" s="25"/>
      <c r="DPR92" s="25"/>
      <c r="DPS92" s="25"/>
      <c r="DPT92" s="25"/>
      <c r="DPU92" s="25"/>
      <c r="DPV92" s="25"/>
      <c r="DPW92" s="25"/>
      <c r="DPX92" s="25"/>
      <c r="DPY92" s="25"/>
      <c r="DPZ92" s="25"/>
      <c r="DQA92" s="25"/>
      <c r="DQB92" s="25"/>
      <c r="DQC92" s="25"/>
      <c r="DQD92" s="25"/>
      <c r="DQE92" s="25"/>
      <c r="DQF92" s="25"/>
      <c r="DQG92" s="25"/>
      <c r="DQH92" s="25"/>
      <c r="DQI92" s="25"/>
      <c r="DQJ92" s="25"/>
      <c r="DQK92" s="25"/>
      <c r="DQL92" s="25"/>
      <c r="DQM92" s="25"/>
      <c r="DQN92" s="25"/>
      <c r="DQO92" s="25"/>
      <c r="DQP92" s="25"/>
      <c r="DQQ92" s="25"/>
      <c r="DQR92" s="25"/>
      <c r="DQS92" s="25"/>
      <c r="DQT92" s="25"/>
      <c r="DQU92" s="25"/>
      <c r="DQV92" s="25"/>
      <c r="DQW92" s="25"/>
      <c r="DQX92" s="25"/>
      <c r="DQY92" s="25"/>
      <c r="DQZ92" s="25"/>
      <c r="DRA92" s="25"/>
      <c r="DRB92" s="25"/>
      <c r="DRC92" s="25"/>
      <c r="DRD92" s="25"/>
      <c r="DRE92" s="25"/>
      <c r="DRF92" s="25"/>
      <c r="DRG92" s="25"/>
      <c r="DRH92" s="25"/>
      <c r="DRI92" s="25"/>
      <c r="DRJ92" s="25"/>
      <c r="DRK92" s="25"/>
      <c r="DRL92" s="25"/>
      <c r="DRM92" s="25"/>
      <c r="DRN92" s="25"/>
      <c r="DRO92" s="25"/>
      <c r="DRP92" s="25"/>
      <c r="DRQ92" s="25"/>
      <c r="DRR92" s="25"/>
      <c r="DRS92" s="25"/>
      <c r="DRT92" s="25"/>
      <c r="DRU92" s="25"/>
      <c r="DRV92" s="25"/>
      <c r="DRW92" s="25"/>
      <c r="DRX92" s="25"/>
      <c r="DRY92" s="25"/>
      <c r="DRZ92" s="25"/>
      <c r="DSA92" s="25"/>
      <c r="DSB92" s="25"/>
      <c r="DSC92" s="25"/>
      <c r="DSD92" s="25"/>
      <c r="DSE92" s="25"/>
      <c r="DSF92" s="25"/>
      <c r="DSG92" s="25"/>
      <c r="DSH92" s="25"/>
      <c r="DSI92" s="25"/>
      <c r="DSJ92" s="25"/>
      <c r="DSK92" s="25"/>
      <c r="DSL92" s="25"/>
      <c r="DSM92" s="25"/>
      <c r="DSN92" s="25"/>
      <c r="DSO92" s="25"/>
      <c r="DSP92" s="25"/>
      <c r="DSQ92" s="25"/>
      <c r="DSR92" s="25"/>
      <c r="DSS92" s="25"/>
      <c r="DST92" s="25"/>
      <c r="DSU92" s="25"/>
      <c r="DSV92" s="25"/>
      <c r="DSW92" s="25"/>
      <c r="DSX92" s="25"/>
      <c r="DSY92" s="25"/>
      <c r="DSZ92" s="25"/>
      <c r="DTA92" s="25"/>
      <c r="DTB92" s="25"/>
      <c r="DTC92" s="25"/>
      <c r="DTD92" s="25"/>
      <c r="DTE92" s="25"/>
      <c r="DTF92" s="25"/>
      <c r="DTG92" s="25"/>
      <c r="DTH92" s="25"/>
      <c r="DTI92" s="25"/>
      <c r="DTJ92" s="25"/>
      <c r="DTK92" s="25"/>
      <c r="DTL92" s="25"/>
      <c r="DTM92" s="25"/>
      <c r="DTN92" s="25"/>
      <c r="DTO92" s="25"/>
      <c r="DTP92" s="25"/>
      <c r="DTQ92" s="25"/>
      <c r="DTR92" s="25"/>
      <c r="DTS92" s="25"/>
      <c r="DTT92" s="25"/>
      <c r="DTU92" s="25"/>
      <c r="DTV92" s="25"/>
      <c r="DTW92" s="25"/>
      <c r="DTX92" s="25"/>
      <c r="DTY92" s="25"/>
      <c r="DTZ92" s="25"/>
      <c r="DUA92" s="25"/>
      <c r="DUB92" s="25"/>
      <c r="DUC92" s="25"/>
      <c r="DUD92" s="25"/>
      <c r="DUE92" s="25"/>
      <c r="DUF92" s="25"/>
      <c r="DUG92" s="25"/>
      <c r="DUH92" s="25"/>
      <c r="DUI92" s="25"/>
      <c r="DUJ92" s="25"/>
      <c r="DUK92" s="25"/>
      <c r="DUL92" s="25"/>
      <c r="DUM92" s="25"/>
      <c r="DUN92" s="25"/>
      <c r="DUO92" s="25"/>
      <c r="DUP92" s="25"/>
      <c r="DUQ92" s="25"/>
      <c r="DUR92" s="25"/>
      <c r="DUS92" s="25"/>
      <c r="DUT92" s="25"/>
      <c r="DUU92" s="25"/>
      <c r="DUV92" s="25"/>
      <c r="DUW92" s="25"/>
      <c r="DUX92" s="25"/>
      <c r="DUY92" s="25"/>
      <c r="DUZ92" s="25"/>
      <c r="DVA92" s="25"/>
      <c r="DVB92" s="25"/>
      <c r="DVC92" s="25"/>
      <c r="DVD92" s="25"/>
      <c r="DVE92" s="25"/>
      <c r="DVF92" s="25"/>
      <c r="DVG92" s="25"/>
      <c r="DVH92" s="25"/>
      <c r="DVI92" s="25"/>
      <c r="DVJ92" s="25"/>
      <c r="DVK92" s="25"/>
      <c r="DVL92" s="25"/>
      <c r="DVM92" s="25"/>
      <c r="DVN92" s="25"/>
      <c r="DVO92" s="25"/>
      <c r="DVP92" s="25"/>
      <c r="DVQ92" s="25"/>
      <c r="DVR92" s="25"/>
      <c r="DVS92" s="25"/>
      <c r="DVT92" s="25"/>
      <c r="DVU92" s="25"/>
      <c r="DVV92" s="25"/>
      <c r="DVW92" s="25"/>
      <c r="DVX92" s="25"/>
      <c r="DVY92" s="25"/>
      <c r="DVZ92" s="25"/>
      <c r="DWA92" s="25"/>
      <c r="DWB92" s="25"/>
      <c r="DWC92" s="25"/>
      <c r="DWD92" s="25"/>
      <c r="DWE92" s="25"/>
      <c r="DWF92" s="25"/>
      <c r="DWG92" s="25"/>
      <c r="DWH92" s="25"/>
      <c r="DWI92" s="25"/>
      <c r="DWJ92" s="25"/>
      <c r="DWK92" s="25"/>
      <c r="DWL92" s="25"/>
      <c r="DWM92" s="25"/>
      <c r="DWN92" s="25"/>
      <c r="DWO92" s="25"/>
      <c r="DWP92" s="25"/>
      <c r="DWQ92" s="25"/>
      <c r="DWR92" s="25"/>
      <c r="DWS92" s="25"/>
      <c r="DWT92" s="25"/>
      <c r="DWU92" s="25"/>
      <c r="DWV92" s="25"/>
      <c r="DWW92" s="25"/>
      <c r="DWX92" s="25"/>
      <c r="DWY92" s="25"/>
      <c r="DWZ92" s="25"/>
      <c r="DXA92" s="25"/>
      <c r="DXB92" s="25"/>
      <c r="DXC92" s="25"/>
      <c r="DXD92" s="25"/>
      <c r="DXE92" s="25"/>
      <c r="DXF92" s="25"/>
      <c r="DXG92" s="25"/>
      <c r="DXH92" s="25"/>
      <c r="DXI92" s="25"/>
      <c r="DXJ92" s="25"/>
      <c r="DXK92" s="25"/>
      <c r="DXL92" s="25"/>
      <c r="DXM92" s="25"/>
      <c r="DXN92" s="25"/>
      <c r="DXO92" s="25"/>
      <c r="DXP92" s="25"/>
      <c r="DXQ92" s="25"/>
      <c r="DXR92" s="25"/>
      <c r="DXS92" s="25"/>
      <c r="DXT92" s="25"/>
      <c r="DXU92" s="25"/>
      <c r="DXV92" s="25"/>
      <c r="DXW92" s="25"/>
      <c r="DXX92" s="25"/>
      <c r="DXY92" s="25"/>
      <c r="DXZ92" s="25"/>
      <c r="DYA92" s="25"/>
      <c r="DYB92" s="25"/>
      <c r="DYC92" s="25"/>
      <c r="DYD92" s="25"/>
      <c r="DYE92" s="25"/>
      <c r="DYF92" s="25"/>
      <c r="DYG92" s="25"/>
      <c r="DYH92" s="25"/>
      <c r="DYI92" s="25"/>
      <c r="DYJ92" s="25"/>
      <c r="DYK92" s="25"/>
      <c r="DYL92" s="25"/>
      <c r="DYM92" s="25"/>
      <c r="DYN92" s="25"/>
      <c r="DYO92" s="25"/>
      <c r="DYP92" s="25"/>
      <c r="DYQ92" s="25"/>
      <c r="DYR92" s="25"/>
      <c r="DYS92" s="25"/>
      <c r="DYT92" s="25"/>
      <c r="DYU92" s="25"/>
      <c r="DYV92" s="25"/>
      <c r="DYW92" s="25"/>
      <c r="DYX92" s="25"/>
      <c r="DYY92" s="25"/>
      <c r="DYZ92" s="25"/>
      <c r="DZA92" s="25"/>
      <c r="DZB92" s="25"/>
      <c r="DZC92" s="25"/>
      <c r="DZD92" s="25"/>
      <c r="DZE92" s="25"/>
      <c r="DZF92" s="25"/>
      <c r="DZG92" s="25"/>
      <c r="DZH92" s="25"/>
      <c r="DZI92" s="25"/>
      <c r="DZJ92" s="25"/>
      <c r="DZK92" s="25"/>
      <c r="DZL92" s="25"/>
      <c r="DZM92" s="25"/>
      <c r="DZN92" s="25"/>
      <c r="DZO92" s="25"/>
      <c r="DZP92" s="25"/>
      <c r="DZQ92" s="25"/>
      <c r="DZR92" s="25"/>
      <c r="DZS92" s="25"/>
      <c r="DZT92" s="25"/>
      <c r="DZU92" s="25"/>
      <c r="DZV92" s="25"/>
      <c r="DZW92" s="25"/>
      <c r="DZX92" s="25"/>
      <c r="DZY92" s="25"/>
      <c r="DZZ92" s="25"/>
      <c r="EAA92" s="25"/>
      <c r="EAB92" s="25"/>
      <c r="EAC92" s="25"/>
      <c r="EAD92" s="25"/>
      <c r="EAE92" s="25"/>
      <c r="EAF92" s="25"/>
      <c r="EAG92" s="25"/>
      <c r="EAH92" s="25"/>
      <c r="EAI92" s="25"/>
      <c r="EAJ92" s="25"/>
      <c r="EAK92" s="25"/>
      <c r="EAL92" s="25"/>
      <c r="EAM92" s="25"/>
      <c r="EAN92" s="25"/>
      <c r="EAO92" s="25"/>
      <c r="EAP92" s="25"/>
      <c r="EAQ92" s="25"/>
      <c r="EAR92" s="25"/>
      <c r="EAS92" s="25"/>
      <c r="EAT92" s="25"/>
      <c r="EAU92" s="25"/>
      <c r="EAV92" s="25"/>
      <c r="EAW92" s="25"/>
      <c r="EAX92" s="25"/>
      <c r="EAY92" s="25"/>
      <c r="EAZ92" s="25"/>
      <c r="EBA92" s="25"/>
      <c r="EBB92" s="25"/>
      <c r="EBC92" s="25"/>
      <c r="EBD92" s="25"/>
      <c r="EBE92" s="25"/>
      <c r="EBF92" s="25"/>
      <c r="EBG92" s="25"/>
      <c r="EBH92" s="25"/>
      <c r="EBI92" s="25"/>
      <c r="EBJ92" s="25"/>
      <c r="EBK92" s="25"/>
      <c r="EBL92" s="25"/>
      <c r="EBM92" s="25"/>
      <c r="EBN92" s="25"/>
      <c r="EBO92" s="25"/>
      <c r="EBP92" s="25"/>
      <c r="EBQ92" s="25"/>
      <c r="EBR92" s="25"/>
      <c r="EBS92" s="25"/>
      <c r="EBT92" s="25"/>
      <c r="EBU92" s="25"/>
      <c r="EBV92" s="25"/>
      <c r="EBW92" s="25"/>
      <c r="EBX92" s="25"/>
      <c r="EBY92" s="25"/>
      <c r="EBZ92" s="25"/>
      <c r="ECA92" s="25"/>
      <c r="ECB92" s="25"/>
      <c r="ECC92" s="25"/>
      <c r="ECD92" s="25"/>
      <c r="ECE92" s="25"/>
      <c r="ECF92" s="25"/>
      <c r="ECG92" s="25"/>
      <c r="ECH92" s="25"/>
      <c r="ECI92" s="25"/>
      <c r="ECJ92" s="25"/>
      <c r="ECK92" s="25"/>
      <c r="ECL92" s="25"/>
      <c r="ECM92" s="25"/>
      <c r="ECN92" s="25"/>
      <c r="ECO92" s="25"/>
      <c r="ECP92" s="25"/>
      <c r="ECQ92" s="25"/>
      <c r="ECR92" s="25"/>
      <c r="ECS92" s="25"/>
      <c r="ECT92" s="25"/>
      <c r="ECU92" s="25"/>
      <c r="ECV92" s="25"/>
      <c r="ECW92" s="25"/>
      <c r="ECX92" s="25"/>
      <c r="ECY92" s="25"/>
      <c r="ECZ92" s="25"/>
      <c r="EDA92" s="25"/>
      <c r="EDB92" s="25"/>
      <c r="EDC92" s="25"/>
      <c r="EDD92" s="25"/>
      <c r="EDE92" s="25"/>
      <c r="EDF92" s="25"/>
      <c r="EDG92" s="25"/>
      <c r="EDH92" s="25"/>
      <c r="EDI92" s="25"/>
      <c r="EDJ92" s="25"/>
      <c r="EDK92" s="25"/>
      <c r="EDL92" s="25"/>
      <c r="EDM92" s="25"/>
      <c r="EDN92" s="25"/>
      <c r="EDO92" s="25"/>
      <c r="EDP92" s="25"/>
      <c r="EDQ92" s="25"/>
      <c r="EDR92" s="25"/>
      <c r="EDS92" s="25"/>
      <c r="EDT92" s="25"/>
      <c r="EDU92" s="25"/>
      <c r="EDV92" s="25"/>
      <c r="EDW92" s="25"/>
      <c r="EDX92" s="25"/>
      <c r="EDY92" s="25"/>
      <c r="EDZ92" s="25"/>
      <c r="EEA92" s="25"/>
      <c r="EEB92" s="25"/>
      <c r="EEC92" s="25"/>
      <c r="EED92" s="25"/>
      <c r="EEE92" s="25"/>
      <c r="EEF92" s="25"/>
      <c r="EEG92" s="25"/>
      <c r="EEH92" s="25"/>
      <c r="EEI92" s="25"/>
      <c r="EEJ92" s="25"/>
      <c r="EEK92" s="25"/>
      <c r="EEL92" s="25"/>
      <c r="EEM92" s="25"/>
      <c r="EEN92" s="25"/>
      <c r="EEO92" s="25"/>
      <c r="EEP92" s="25"/>
      <c r="EEQ92" s="25"/>
      <c r="EER92" s="25"/>
      <c r="EES92" s="25"/>
      <c r="EET92" s="25"/>
      <c r="EEU92" s="25"/>
      <c r="EEV92" s="25"/>
      <c r="EEW92" s="25"/>
      <c r="EEX92" s="25"/>
      <c r="EEY92" s="25"/>
      <c r="EEZ92" s="25"/>
      <c r="EFA92" s="25"/>
      <c r="EFB92" s="25"/>
      <c r="EFC92" s="25"/>
      <c r="EFD92" s="25"/>
      <c r="EFE92" s="25"/>
      <c r="EFF92" s="25"/>
      <c r="EFG92" s="25"/>
      <c r="EFH92" s="25"/>
      <c r="EFI92" s="25"/>
      <c r="EFJ92" s="25"/>
      <c r="EFK92" s="25"/>
      <c r="EFL92" s="25"/>
      <c r="EFM92" s="25"/>
      <c r="EFN92" s="25"/>
      <c r="EFO92" s="25"/>
      <c r="EFP92" s="25"/>
      <c r="EFQ92" s="25"/>
      <c r="EFR92" s="25"/>
      <c r="EFS92" s="25"/>
      <c r="EFT92" s="25"/>
      <c r="EFU92" s="25"/>
      <c r="EFV92" s="25"/>
      <c r="EFW92" s="25"/>
      <c r="EFX92" s="25"/>
      <c r="EFY92" s="25"/>
      <c r="EFZ92" s="25"/>
      <c r="EGA92" s="25"/>
      <c r="EGB92" s="25"/>
      <c r="EGC92" s="25"/>
      <c r="EGD92" s="25"/>
      <c r="EGE92" s="25"/>
      <c r="EGF92" s="25"/>
      <c r="EGG92" s="25"/>
      <c r="EGH92" s="25"/>
      <c r="EGI92" s="25"/>
      <c r="EGJ92" s="25"/>
      <c r="EGK92" s="25"/>
      <c r="EGL92" s="25"/>
      <c r="EGM92" s="25"/>
      <c r="EGN92" s="25"/>
      <c r="EGO92" s="25"/>
      <c r="EGP92" s="25"/>
      <c r="EGQ92" s="25"/>
      <c r="EGR92" s="25"/>
      <c r="EGS92" s="25"/>
      <c r="EGT92" s="25"/>
      <c r="EGU92" s="25"/>
      <c r="EGV92" s="25"/>
      <c r="EGW92" s="25"/>
      <c r="EGX92" s="25"/>
      <c r="EGY92" s="25"/>
      <c r="EGZ92" s="25"/>
      <c r="EHA92" s="25"/>
      <c r="EHB92" s="25"/>
      <c r="EHC92" s="25"/>
      <c r="EHD92" s="25"/>
      <c r="EHE92" s="25"/>
      <c r="EHF92" s="25"/>
      <c r="EHG92" s="25"/>
      <c r="EHH92" s="25"/>
      <c r="EHI92" s="25"/>
      <c r="EHJ92" s="25"/>
      <c r="EHK92" s="25"/>
      <c r="EHL92" s="25"/>
      <c r="EHM92" s="25"/>
      <c r="EHN92" s="25"/>
      <c r="EHO92" s="25"/>
      <c r="EHP92" s="25"/>
      <c r="EHQ92" s="25"/>
      <c r="EHR92" s="25"/>
      <c r="EHS92" s="25"/>
      <c r="EHT92" s="25"/>
      <c r="EHU92" s="25"/>
      <c r="EHV92" s="25"/>
      <c r="EHW92" s="25"/>
      <c r="EHX92" s="25"/>
      <c r="EHY92" s="25"/>
      <c r="EHZ92" s="25"/>
      <c r="EIA92" s="25"/>
      <c r="EIB92" s="25"/>
      <c r="EIC92" s="25"/>
      <c r="EID92" s="25"/>
      <c r="EIE92" s="25"/>
      <c r="EIF92" s="25"/>
      <c r="EIG92" s="25"/>
      <c r="EIH92" s="25"/>
      <c r="EII92" s="25"/>
      <c r="EIJ92" s="25"/>
      <c r="EIK92" s="25"/>
      <c r="EIL92" s="25"/>
      <c r="EIM92" s="25"/>
      <c r="EIN92" s="25"/>
      <c r="EIO92" s="25"/>
      <c r="EIP92" s="25"/>
      <c r="EIQ92" s="25"/>
      <c r="EIR92" s="25"/>
      <c r="EIS92" s="25"/>
      <c r="EIT92" s="25"/>
      <c r="EIU92" s="25"/>
      <c r="EIV92" s="25"/>
      <c r="EIW92" s="25"/>
      <c r="EIX92" s="25"/>
      <c r="EIY92" s="25"/>
      <c r="EIZ92" s="25"/>
      <c r="EJA92" s="25"/>
      <c r="EJB92" s="25"/>
      <c r="EJC92" s="25"/>
      <c r="EJD92" s="25"/>
      <c r="EJE92" s="25"/>
      <c r="EJF92" s="25"/>
      <c r="EJG92" s="25"/>
      <c r="EJH92" s="25"/>
      <c r="EJI92" s="25"/>
      <c r="EJJ92" s="25"/>
      <c r="EJK92" s="25"/>
      <c r="EJL92" s="25"/>
      <c r="EJM92" s="25"/>
      <c r="EJN92" s="25"/>
      <c r="EJO92" s="25"/>
      <c r="EJP92" s="25"/>
      <c r="EJQ92" s="25"/>
      <c r="EJR92" s="25"/>
      <c r="EJS92" s="25"/>
      <c r="EJT92" s="25"/>
      <c r="EJU92" s="25"/>
      <c r="EJV92" s="25"/>
      <c r="EJW92" s="25"/>
      <c r="EJX92" s="25"/>
      <c r="EJY92" s="25"/>
      <c r="EJZ92" s="25"/>
      <c r="EKA92" s="25"/>
      <c r="EKB92" s="25"/>
      <c r="EKC92" s="25"/>
      <c r="EKD92" s="25"/>
      <c r="EKE92" s="25"/>
      <c r="EKF92" s="25"/>
      <c r="EKG92" s="25"/>
      <c r="EKH92" s="25"/>
      <c r="EKI92" s="25"/>
      <c r="EKJ92" s="25"/>
      <c r="EKK92" s="25"/>
      <c r="EKL92" s="25"/>
      <c r="EKM92" s="25"/>
      <c r="EKN92" s="25"/>
      <c r="EKO92" s="25"/>
      <c r="EKP92" s="25"/>
      <c r="EKQ92" s="25"/>
      <c r="EKR92" s="25"/>
      <c r="EKS92" s="25"/>
      <c r="EKT92" s="25"/>
      <c r="EKU92" s="25"/>
      <c r="EKV92" s="25"/>
      <c r="EKW92" s="25"/>
      <c r="EKX92" s="25"/>
      <c r="EKY92" s="25"/>
      <c r="EKZ92" s="25"/>
      <c r="ELA92" s="25"/>
      <c r="ELB92" s="25"/>
      <c r="ELC92" s="25"/>
      <c r="ELD92" s="25"/>
      <c r="ELE92" s="25"/>
      <c r="ELF92" s="25"/>
      <c r="ELG92" s="25"/>
      <c r="ELH92" s="25"/>
      <c r="ELI92" s="25"/>
      <c r="ELJ92" s="25"/>
      <c r="ELK92" s="25"/>
      <c r="ELL92" s="25"/>
      <c r="ELM92" s="25"/>
      <c r="ELN92" s="25"/>
      <c r="ELO92" s="25"/>
      <c r="ELP92" s="25"/>
      <c r="ELQ92" s="25"/>
      <c r="ELR92" s="25"/>
      <c r="ELS92" s="25"/>
      <c r="ELT92" s="25"/>
      <c r="ELU92" s="25"/>
      <c r="ELV92" s="25"/>
      <c r="ELW92" s="25"/>
      <c r="ELX92" s="25"/>
      <c r="ELY92" s="25"/>
      <c r="ELZ92" s="25"/>
      <c r="EMA92" s="25"/>
      <c r="EMB92" s="25"/>
      <c r="EMC92" s="25"/>
      <c r="EMD92" s="25"/>
      <c r="EME92" s="25"/>
      <c r="EMF92" s="25"/>
      <c r="EMG92" s="25"/>
      <c r="EMH92" s="25"/>
      <c r="EMI92" s="25"/>
      <c r="EMJ92" s="25"/>
      <c r="EMK92" s="25"/>
      <c r="EML92" s="25"/>
      <c r="EMM92" s="25"/>
      <c r="EMN92" s="25"/>
      <c r="EMO92" s="25"/>
      <c r="EMP92" s="25"/>
      <c r="EMQ92" s="25"/>
      <c r="EMR92" s="25"/>
      <c r="EMS92" s="25"/>
      <c r="EMT92" s="25"/>
      <c r="EMU92" s="25"/>
      <c r="EMV92" s="25"/>
      <c r="EMW92" s="25"/>
      <c r="EMX92" s="25"/>
      <c r="EMY92" s="25"/>
      <c r="EMZ92" s="25"/>
      <c r="ENA92" s="25"/>
      <c r="ENB92" s="25"/>
      <c r="ENC92" s="25"/>
      <c r="END92" s="25"/>
      <c r="ENE92" s="25"/>
      <c r="ENF92" s="25"/>
      <c r="ENG92" s="25"/>
      <c r="ENH92" s="25"/>
      <c r="ENI92" s="25"/>
      <c r="ENJ92" s="25"/>
      <c r="ENK92" s="25"/>
      <c r="ENL92" s="25"/>
      <c r="ENM92" s="25"/>
      <c r="ENN92" s="25"/>
      <c r="ENO92" s="25"/>
      <c r="ENP92" s="25"/>
      <c r="ENQ92" s="25"/>
      <c r="ENR92" s="25"/>
      <c r="ENS92" s="25"/>
      <c r="ENT92" s="25"/>
      <c r="ENU92" s="25"/>
      <c r="ENV92" s="25"/>
      <c r="ENW92" s="25"/>
      <c r="ENX92" s="25"/>
      <c r="ENY92" s="25"/>
      <c r="ENZ92" s="25"/>
      <c r="EOA92" s="25"/>
      <c r="EOB92" s="25"/>
      <c r="EOC92" s="25"/>
      <c r="EOD92" s="25"/>
      <c r="EOE92" s="25"/>
      <c r="EOF92" s="25"/>
      <c r="EOG92" s="25"/>
      <c r="EOH92" s="25"/>
      <c r="EOI92" s="25"/>
      <c r="EOJ92" s="25"/>
      <c r="EOK92" s="25"/>
      <c r="EOL92" s="25"/>
      <c r="EOM92" s="25"/>
      <c r="EON92" s="25"/>
      <c r="EOO92" s="25"/>
      <c r="EOP92" s="25"/>
      <c r="EOQ92" s="25"/>
      <c r="EOR92" s="25"/>
      <c r="EOS92" s="25"/>
      <c r="EOT92" s="25"/>
      <c r="EOU92" s="25"/>
      <c r="EOV92" s="25"/>
      <c r="EOW92" s="25"/>
      <c r="EOX92" s="25"/>
      <c r="EOY92" s="25"/>
      <c r="EOZ92" s="25"/>
      <c r="EPA92" s="25"/>
      <c r="EPB92" s="25"/>
      <c r="EPC92" s="25"/>
      <c r="EPD92" s="25"/>
      <c r="EPE92" s="25"/>
      <c r="EPF92" s="25"/>
      <c r="EPG92" s="25"/>
      <c r="EPH92" s="25"/>
      <c r="EPI92" s="25"/>
      <c r="EPJ92" s="25"/>
      <c r="EPK92" s="25"/>
      <c r="EPL92" s="25"/>
      <c r="EPM92" s="25"/>
      <c r="EPN92" s="25"/>
      <c r="EPO92" s="25"/>
      <c r="EPP92" s="25"/>
      <c r="EPQ92" s="25"/>
      <c r="EPR92" s="25"/>
      <c r="EPS92" s="25"/>
      <c r="EPT92" s="25"/>
      <c r="EPU92" s="25"/>
      <c r="EPV92" s="25"/>
      <c r="EPW92" s="25"/>
      <c r="EPX92" s="25"/>
      <c r="EPY92" s="25"/>
      <c r="EPZ92" s="25"/>
      <c r="EQA92" s="25"/>
      <c r="EQB92" s="25"/>
      <c r="EQC92" s="25"/>
      <c r="EQD92" s="25"/>
      <c r="EQE92" s="25"/>
      <c r="EQF92" s="25"/>
      <c r="EQG92" s="25"/>
      <c r="EQH92" s="25"/>
      <c r="EQI92" s="25"/>
      <c r="EQJ92" s="25"/>
      <c r="EQK92" s="25"/>
      <c r="EQL92" s="25"/>
      <c r="EQM92" s="25"/>
      <c r="EQN92" s="25"/>
      <c r="EQO92" s="25"/>
      <c r="EQP92" s="25"/>
      <c r="EQQ92" s="25"/>
      <c r="EQR92" s="25"/>
      <c r="EQS92" s="25"/>
      <c r="EQT92" s="25"/>
      <c r="EQU92" s="25"/>
      <c r="EQV92" s="25"/>
      <c r="EQW92" s="25"/>
      <c r="EQX92" s="25"/>
      <c r="EQY92" s="25"/>
      <c r="EQZ92" s="25"/>
      <c r="ERA92" s="25"/>
      <c r="ERB92" s="25"/>
      <c r="ERC92" s="25"/>
      <c r="ERD92" s="25"/>
      <c r="ERE92" s="25"/>
      <c r="ERF92" s="25"/>
      <c r="ERG92" s="25"/>
      <c r="ERH92" s="25"/>
      <c r="ERI92" s="25"/>
      <c r="ERJ92" s="25"/>
      <c r="ERK92" s="25"/>
      <c r="ERL92" s="25"/>
      <c r="ERM92" s="25"/>
      <c r="ERN92" s="25"/>
      <c r="ERO92" s="25"/>
      <c r="ERP92" s="25"/>
      <c r="ERQ92" s="25"/>
      <c r="ERR92" s="25"/>
      <c r="ERS92" s="25"/>
      <c r="ERT92" s="25"/>
      <c r="ERU92" s="25"/>
      <c r="ERV92" s="25"/>
      <c r="ERW92" s="25"/>
      <c r="ERX92" s="25"/>
      <c r="ERY92" s="25"/>
      <c r="ERZ92" s="25"/>
      <c r="ESA92" s="25"/>
      <c r="ESB92" s="25"/>
      <c r="ESC92" s="25"/>
      <c r="ESD92" s="25"/>
      <c r="ESE92" s="25"/>
      <c r="ESF92" s="25"/>
      <c r="ESG92" s="25"/>
      <c r="ESH92" s="25"/>
      <c r="ESI92" s="25"/>
      <c r="ESJ92" s="25"/>
      <c r="ESK92" s="25"/>
      <c r="ESL92" s="25"/>
      <c r="ESM92" s="25"/>
      <c r="ESN92" s="25"/>
      <c r="ESO92" s="25"/>
      <c r="ESP92" s="25"/>
      <c r="ESQ92" s="25"/>
      <c r="ESR92" s="25"/>
      <c r="ESS92" s="25"/>
      <c r="EST92" s="25"/>
      <c r="ESU92" s="25"/>
      <c r="ESV92" s="25"/>
      <c r="ESW92" s="25"/>
      <c r="ESX92" s="25"/>
      <c r="ESY92" s="25"/>
      <c r="ESZ92" s="25"/>
      <c r="ETA92" s="25"/>
      <c r="ETB92" s="25"/>
      <c r="ETC92" s="25"/>
      <c r="ETD92" s="25"/>
      <c r="ETE92" s="25"/>
      <c r="ETF92" s="25"/>
      <c r="ETG92" s="25"/>
      <c r="ETH92" s="25"/>
      <c r="ETI92" s="25"/>
      <c r="ETJ92" s="25"/>
      <c r="ETK92" s="25"/>
      <c r="ETL92" s="25"/>
      <c r="ETM92" s="25"/>
      <c r="ETN92" s="25"/>
      <c r="ETO92" s="25"/>
      <c r="ETP92" s="25"/>
      <c r="ETQ92" s="25"/>
      <c r="ETR92" s="25"/>
      <c r="ETS92" s="25"/>
      <c r="ETT92" s="25"/>
      <c r="ETU92" s="25"/>
      <c r="ETV92" s="25"/>
      <c r="ETW92" s="25"/>
      <c r="ETX92" s="25"/>
      <c r="ETY92" s="25"/>
      <c r="ETZ92" s="25"/>
      <c r="EUA92" s="25"/>
      <c r="EUB92" s="25"/>
      <c r="EUC92" s="25"/>
      <c r="EUD92" s="25"/>
      <c r="EUE92" s="25"/>
      <c r="EUF92" s="25"/>
      <c r="EUG92" s="25"/>
      <c r="EUH92" s="25"/>
      <c r="EUI92" s="25"/>
      <c r="EUJ92" s="25"/>
      <c r="EUK92" s="25"/>
      <c r="EUL92" s="25"/>
      <c r="EUM92" s="25"/>
      <c r="EUN92" s="25"/>
      <c r="EUO92" s="25"/>
      <c r="EUP92" s="25"/>
      <c r="EUQ92" s="25"/>
      <c r="EUR92" s="25"/>
      <c r="EUS92" s="25"/>
      <c r="EUT92" s="25"/>
      <c r="EUU92" s="25"/>
      <c r="EUV92" s="25"/>
      <c r="EUW92" s="25"/>
      <c r="EUX92" s="25"/>
      <c r="EUY92" s="25"/>
      <c r="EUZ92" s="25"/>
      <c r="EVA92" s="25"/>
      <c r="EVB92" s="25"/>
      <c r="EVC92" s="25"/>
      <c r="EVD92" s="25"/>
      <c r="EVE92" s="25"/>
      <c r="EVF92" s="25"/>
      <c r="EVG92" s="25"/>
      <c r="EVH92" s="25"/>
      <c r="EVI92" s="25"/>
      <c r="EVJ92" s="25"/>
      <c r="EVK92" s="25"/>
      <c r="EVL92" s="25"/>
      <c r="EVM92" s="25"/>
      <c r="EVN92" s="25"/>
      <c r="EVO92" s="25"/>
      <c r="EVP92" s="25"/>
      <c r="EVQ92" s="25"/>
      <c r="EVR92" s="25"/>
      <c r="EVS92" s="25"/>
      <c r="EVT92" s="25"/>
      <c r="EVU92" s="25"/>
      <c r="EVV92" s="25"/>
      <c r="EVW92" s="25"/>
      <c r="EVX92" s="25"/>
      <c r="EVY92" s="25"/>
      <c r="EVZ92" s="25"/>
      <c r="EWA92" s="25"/>
      <c r="EWB92" s="25"/>
      <c r="EWC92" s="25"/>
      <c r="EWD92" s="25"/>
      <c r="EWE92" s="25"/>
      <c r="EWF92" s="25"/>
      <c r="EWG92" s="25"/>
      <c r="EWH92" s="25"/>
      <c r="EWI92" s="25"/>
      <c r="EWJ92" s="25"/>
      <c r="EWK92" s="25"/>
      <c r="EWL92" s="25"/>
      <c r="EWM92" s="25"/>
      <c r="EWN92" s="25"/>
      <c r="EWO92" s="25"/>
      <c r="EWP92" s="25"/>
      <c r="EWQ92" s="25"/>
      <c r="EWR92" s="25"/>
      <c r="EWS92" s="25"/>
      <c r="EWT92" s="25"/>
      <c r="EWU92" s="25"/>
      <c r="EWV92" s="25"/>
      <c r="EWW92" s="25"/>
      <c r="EWX92" s="25"/>
      <c r="EWY92" s="25"/>
      <c r="EWZ92" s="25"/>
      <c r="EXA92" s="25"/>
      <c r="EXB92" s="25"/>
      <c r="EXC92" s="25"/>
      <c r="EXD92" s="25"/>
      <c r="EXE92" s="25"/>
      <c r="EXF92" s="25"/>
      <c r="EXG92" s="25"/>
      <c r="EXH92" s="25"/>
      <c r="EXI92" s="25"/>
      <c r="EXJ92" s="25"/>
      <c r="EXK92" s="25"/>
      <c r="EXL92" s="25"/>
      <c r="EXM92" s="25"/>
      <c r="EXN92" s="25"/>
      <c r="EXO92" s="25"/>
      <c r="EXP92" s="25"/>
      <c r="EXQ92" s="25"/>
      <c r="EXR92" s="25"/>
      <c r="EXS92" s="25"/>
      <c r="EXT92" s="25"/>
      <c r="EXU92" s="25"/>
      <c r="EXV92" s="25"/>
      <c r="EXW92" s="25"/>
      <c r="EXX92" s="25"/>
      <c r="EXY92" s="25"/>
      <c r="EXZ92" s="25"/>
      <c r="EYA92" s="25"/>
      <c r="EYB92" s="25"/>
      <c r="EYC92" s="25"/>
      <c r="EYD92" s="25"/>
      <c r="EYE92" s="25"/>
      <c r="EYF92" s="25"/>
      <c r="EYG92" s="25"/>
      <c r="EYH92" s="25"/>
      <c r="EYI92" s="25"/>
      <c r="EYJ92" s="25"/>
      <c r="EYK92" s="25"/>
      <c r="EYL92" s="25"/>
      <c r="EYM92" s="25"/>
      <c r="EYN92" s="25"/>
      <c r="EYO92" s="25"/>
      <c r="EYP92" s="25"/>
      <c r="EYQ92" s="25"/>
      <c r="EYR92" s="25"/>
      <c r="EYS92" s="25"/>
      <c r="EYT92" s="25"/>
      <c r="EYU92" s="25"/>
      <c r="EYV92" s="25"/>
      <c r="EYW92" s="25"/>
      <c r="EYX92" s="25"/>
      <c r="EYY92" s="25"/>
      <c r="EYZ92" s="25"/>
      <c r="EZA92" s="25"/>
      <c r="EZB92" s="25"/>
      <c r="EZC92" s="25"/>
      <c r="EZD92" s="25"/>
      <c r="EZE92" s="25"/>
      <c r="EZF92" s="25"/>
      <c r="EZG92" s="25"/>
      <c r="EZH92" s="25"/>
      <c r="EZI92" s="25"/>
      <c r="EZJ92" s="25"/>
      <c r="EZK92" s="25"/>
      <c r="EZL92" s="25"/>
      <c r="EZM92" s="25"/>
      <c r="EZN92" s="25"/>
      <c r="EZO92" s="25"/>
      <c r="EZP92" s="25"/>
      <c r="EZQ92" s="25"/>
      <c r="EZR92" s="25"/>
      <c r="EZS92" s="25"/>
      <c r="EZT92" s="25"/>
      <c r="EZU92" s="25"/>
      <c r="EZV92" s="25"/>
      <c r="EZW92" s="25"/>
      <c r="EZX92" s="25"/>
      <c r="EZY92" s="25"/>
      <c r="EZZ92" s="25"/>
      <c r="FAA92" s="25"/>
      <c r="FAB92" s="25"/>
      <c r="FAC92" s="25"/>
      <c r="FAD92" s="25"/>
      <c r="FAE92" s="25"/>
      <c r="FAF92" s="25"/>
      <c r="FAG92" s="25"/>
      <c r="FAH92" s="25"/>
      <c r="FAI92" s="25"/>
      <c r="FAJ92" s="25"/>
      <c r="FAK92" s="25"/>
      <c r="FAL92" s="25"/>
      <c r="FAM92" s="25"/>
      <c r="FAN92" s="25"/>
      <c r="FAO92" s="25"/>
      <c r="FAP92" s="25"/>
      <c r="FAQ92" s="25"/>
      <c r="FAR92" s="25"/>
      <c r="FAS92" s="25"/>
      <c r="FAT92" s="25"/>
      <c r="FAU92" s="25"/>
      <c r="FAV92" s="25"/>
      <c r="FAW92" s="25"/>
      <c r="FAX92" s="25"/>
      <c r="FAY92" s="25"/>
      <c r="FAZ92" s="25"/>
      <c r="FBA92" s="25"/>
      <c r="FBB92" s="25"/>
      <c r="FBC92" s="25"/>
      <c r="FBD92" s="25"/>
      <c r="FBE92" s="25"/>
      <c r="FBF92" s="25"/>
      <c r="FBG92" s="25"/>
      <c r="FBH92" s="25"/>
      <c r="FBI92" s="25"/>
      <c r="FBJ92" s="25"/>
      <c r="FBK92" s="25"/>
      <c r="FBL92" s="25"/>
      <c r="FBM92" s="25"/>
      <c r="FBN92" s="25"/>
      <c r="FBO92" s="25"/>
      <c r="FBP92" s="25"/>
      <c r="FBQ92" s="25"/>
      <c r="FBR92" s="25"/>
      <c r="FBS92" s="25"/>
      <c r="FBT92" s="25"/>
      <c r="FBU92" s="25"/>
      <c r="FBV92" s="25"/>
      <c r="FBW92" s="25"/>
      <c r="FBX92" s="25"/>
      <c r="FBY92" s="25"/>
      <c r="FBZ92" s="25"/>
      <c r="FCA92" s="25"/>
      <c r="FCB92" s="25"/>
      <c r="FCC92" s="25"/>
      <c r="FCD92" s="25"/>
      <c r="FCE92" s="25"/>
      <c r="FCF92" s="25"/>
      <c r="FCG92" s="25"/>
      <c r="FCH92" s="25"/>
      <c r="FCI92" s="25"/>
      <c r="FCJ92" s="25"/>
      <c r="FCK92" s="25"/>
      <c r="FCL92" s="25"/>
      <c r="FCM92" s="25"/>
      <c r="FCN92" s="25"/>
      <c r="FCO92" s="25"/>
      <c r="FCP92" s="25"/>
      <c r="FCQ92" s="25"/>
      <c r="FCR92" s="25"/>
      <c r="FCS92" s="25"/>
      <c r="FCT92" s="25"/>
      <c r="FCU92" s="25"/>
      <c r="FCV92" s="25"/>
      <c r="FCW92" s="25"/>
      <c r="FCX92" s="25"/>
      <c r="FCY92" s="25"/>
      <c r="FCZ92" s="25"/>
      <c r="FDA92" s="25"/>
      <c r="FDB92" s="25"/>
      <c r="FDC92" s="25"/>
      <c r="FDD92" s="25"/>
      <c r="FDE92" s="25"/>
      <c r="FDF92" s="25"/>
      <c r="FDG92" s="25"/>
      <c r="FDH92" s="25"/>
      <c r="FDI92" s="25"/>
      <c r="FDJ92" s="25"/>
      <c r="FDK92" s="25"/>
      <c r="FDL92" s="25"/>
      <c r="FDM92" s="25"/>
      <c r="FDN92" s="25"/>
      <c r="FDO92" s="25"/>
      <c r="FDP92" s="25"/>
      <c r="FDQ92" s="25"/>
      <c r="FDR92" s="25"/>
      <c r="FDS92" s="25"/>
      <c r="FDT92" s="25"/>
      <c r="FDU92" s="25"/>
      <c r="FDV92" s="25"/>
      <c r="FDW92" s="25"/>
      <c r="FDX92" s="25"/>
      <c r="FDY92" s="25"/>
      <c r="FDZ92" s="25"/>
      <c r="FEA92" s="25"/>
      <c r="FEB92" s="25"/>
      <c r="FEC92" s="25"/>
      <c r="FED92" s="25"/>
      <c r="FEE92" s="25"/>
      <c r="FEF92" s="25"/>
      <c r="FEG92" s="25"/>
      <c r="FEH92" s="25"/>
      <c r="FEI92" s="25"/>
      <c r="FEJ92" s="25"/>
      <c r="FEK92" s="25"/>
      <c r="FEL92" s="25"/>
      <c r="FEM92" s="25"/>
      <c r="FEN92" s="25"/>
      <c r="FEO92" s="25"/>
      <c r="FEP92" s="25"/>
      <c r="FEQ92" s="25"/>
      <c r="FER92" s="25"/>
      <c r="FES92" s="25"/>
      <c r="FET92" s="25"/>
      <c r="FEU92" s="25"/>
      <c r="FEV92" s="25"/>
      <c r="FEW92" s="25"/>
      <c r="FEX92" s="25"/>
      <c r="FEY92" s="25"/>
      <c r="FEZ92" s="25"/>
      <c r="FFA92" s="25"/>
      <c r="FFB92" s="25"/>
      <c r="FFC92" s="25"/>
      <c r="FFD92" s="25"/>
      <c r="FFE92" s="25"/>
      <c r="FFF92" s="25"/>
      <c r="FFG92" s="25"/>
      <c r="FFH92" s="25"/>
      <c r="FFI92" s="25"/>
      <c r="FFJ92" s="25"/>
      <c r="FFK92" s="25"/>
      <c r="FFL92" s="25"/>
      <c r="FFM92" s="25"/>
      <c r="FFN92" s="25"/>
      <c r="FFO92" s="25"/>
      <c r="FFP92" s="25"/>
      <c r="FFQ92" s="25"/>
      <c r="FFR92" s="25"/>
      <c r="FFS92" s="25"/>
      <c r="FFT92" s="25"/>
      <c r="FFU92" s="25"/>
      <c r="FFV92" s="25"/>
      <c r="FFW92" s="25"/>
      <c r="FFX92" s="25"/>
      <c r="FFY92" s="25"/>
      <c r="FFZ92" s="25"/>
      <c r="FGA92" s="25"/>
      <c r="FGB92" s="25"/>
      <c r="FGC92" s="25"/>
      <c r="FGD92" s="25"/>
      <c r="FGE92" s="25"/>
      <c r="FGF92" s="25"/>
      <c r="FGG92" s="25"/>
      <c r="FGH92" s="25"/>
      <c r="FGI92" s="25"/>
      <c r="FGJ92" s="25"/>
      <c r="FGK92" s="25"/>
      <c r="FGL92" s="25"/>
      <c r="FGM92" s="25"/>
      <c r="FGN92" s="25"/>
      <c r="FGO92" s="25"/>
      <c r="FGP92" s="25"/>
      <c r="FGQ92" s="25"/>
      <c r="FGR92" s="25"/>
      <c r="FGS92" s="25"/>
      <c r="FGT92" s="25"/>
      <c r="FGU92" s="25"/>
      <c r="FGV92" s="25"/>
      <c r="FGW92" s="25"/>
      <c r="FGX92" s="25"/>
      <c r="FGY92" s="25"/>
      <c r="FGZ92" s="25"/>
      <c r="FHA92" s="25"/>
      <c r="FHB92" s="25"/>
      <c r="FHC92" s="25"/>
      <c r="FHD92" s="25"/>
      <c r="FHE92" s="25"/>
      <c r="FHF92" s="25"/>
      <c r="FHG92" s="25"/>
      <c r="FHH92" s="25"/>
      <c r="FHI92" s="25"/>
      <c r="FHJ92" s="25"/>
      <c r="FHK92" s="25"/>
      <c r="FHL92" s="25"/>
      <c r="FHM92" s="25"/>
      <c r="FHN92" s="25"/>
      <c r="FHO92" s="25"/>
      <c r="FHP92" s="25"/>
      <c r="FHQ92" s="25"/>
      <c r="FHR92" s="25"/>
      <c r="FHS92" s="25"/>
      <c r="FHT92" s="25"/>
      <c r="FHU92" s="25"/>
      <c r="FHV92" s="25"/>
      <c r="FHW92" s="25"/>
      <c r="FHX92" s="25"/>
      <c r="FHY92" s="25"/>
      <c r="FHZ92" s="25"/>
      <c r="FIA92" s="25"/>
      <c r="FIB92" s="25"/>
      <c r="FIC92" s="25"/>
      <c r="FID92" s="25"/>
      <c r="FIE92" s="25"/>
      <c r="FIF92" s="25"/>
      <c r="FIG92" s="25"/>
      <c r="FIH92" s="25"/>
      <c r="FII92" s="25"/>
      <c r="FIJ92" s="25"/>
      <c r="FIK92" s="25"/>
      <c r="FIL92" s="25"/>
      <c r="FIM92" s="25"/>
      <c r="FIN92" s="25"/>
      <c r="FIO92" s="25"/>
      <c r="FIP92" s="25"/>
      <c r="FIQ92" s="25"/>
      <c r="FIR92" s="25"/>
      <c r="FIS92" s="25"/>
      <c r="FIT92" s="25"/>
      <c r="FIU92" s="25"/>
      <c r="FIV92" s="25"/>
      <c r="FIW92" s="25"/>
      <c r="FIX92" s="25"/>
      <c r="FIY92" s="25"/>
      <c r="FIZ92" s="25"/>
      <c r="FJA92" s="25"/>
      <c r="FJB92" s="25"/>
      <c r="FJC92" s="25"/>
      <c r="FJD92" s="25"/>
      <c r="FJE92" s="25"/>
      <c r="FJF92" s="25"/>
      <c r="FJG92" s="25"/>
      <c r="FJH92" s="25"/>
      <c r="FJI92" s="25"/>
      <c r="FJJ92" s="25"/>
      <c r="FJK92" s="25"/>
      <c r="FJL92" s="25"/>
      <c r="FJM92" s="25"/>
      <c r="FJN92" s="25"/>
      <c r="FJO92" s="25"/>
      <c r="FJP92" s="25"/>
      <c r="FJQ92" s="25"/>
      <c r="FJR92" s="25"/>
      <c r="FJS92" s="25"/>
      <c r="FJT92" s="25"/>
      <c r="FJU92" s="25"/>
      <c r="FJV92" s="25"/>
      <c r="FJW92" s="25"/>
      <c r="FJX92" s="25"/>
      <c r="FJY92" s="25"/>
      <c r="FJZ92" s="25"/>
      <c r="FKA92" s="25"/>
      <c r="FKB92" s="25"/>
      <c r="FKC92" s="25"/>
      <c r="FKD92" s="25"/>
      <c r="FKE92" s="25"/>
      <c r="FKF92" s="25"/>
      <c r="FKG92" s="25"/>
      <c r="FKH92" s="25"/>
      <c r="FKI92" s="25"/>
      <c r="FKJ92" s="25"/>
      <c r="FKK92" s="25"/>
      <c r="FKL92" s="25"/>
      <c r="FKM92" s="25"/>
      <c r="FKN92" s="25"/>
      <c r="FKO92" s="25"/>
      <c r="FKP92" s="25"/>
      <c r="FKQ92" s="25"/>
      <c r="FKR92" s="25"/>
      <c r="FKS92" s="25"/>
      <c r="FKT92" s="25"/>
      <c r="FKU92" s="25"/>
      <c r="FKV92" s="25"/>
      <c r="FKW92" s="25"/>
      <c r="FKX92" s="25"/>
      <c r="FKY92" s="25"/>
      <c r="FKZ92" s="25"/>
      <c r="FLA92" s="25"/>
      <c r="FLB92" s="25"/>
      <c r="FLC92" s="25"/>
      <c r="FLD92" s="25"/>
      <c r="FLE92" s="25"/>
      <c r="FLF92" s="25"/>
      <c r="FLG92" s="25"/>
      <c r="FLH92" s="25"/>
      <c r="FLI92" s="25"/>
      <c r="FLJ92" s="25"/>
      <c r="FLK92" s="25"/>
      <c r="FLL92" s="25"/>
      <c r="FLM92" s="25"/>
      <c r="FLN92" s="25"/>
      <c r="FLO92" s="25"/>
      <c r="FLP92" s="25"/>
      <c r="FLQ92" s="25"/>
      <c r="FLR92" s="25"/>
      <c r="FLS92" s="25"/>
      <c r="FLT92" s="25"/>
      <c r="FLU92" s="25"/>
      <c r="FLV92" s="25"/>
      <c r="FLW92" s="25"/>
      <c r="FLX92" s="25"/>
      <c r="FLY92" s="25"/>
      <c r="FLZ92" s="25"/>
      <c r="FMA92" s="25"/>
      <c r="FMB92" s="25"/>
      <c r="FMC92" s="25"/>
      <c r="FMD92" s="25"/>
      <c r="FME92" s="25"/>
      <c r="FMF92" s="25"/>
      <c r="FMG92" s="25"/>
      <c r="FMH92" s="25"/>
      <c r="FMI92" s="25"/>
      <c r="FMJ92" s="25"/>
      <c r="FMK92" s="25"/>
      <c r="FML92" s="25"/>
      <c r="FMM92" s="25"/>
      <c r="FMN92" s="25"/>
      <c r="FMO92" s="25"/>
      <c r="FMP92" s="25"/>
      <c r="FMQ92" s="25"/>
      <c r="FMR92" s="25"/>
      <c r="FMS92" s="25"/>
      <c r="FMT92" s="25"/>
      <c r="FMU92" s="25"/>
      <c r="FMV92" s="25"/>
      <c r="FMW92" s="25"/>
      <c r="FMX92" s="25"/>
      <c r="FMY92" s="25"/>
      <c r="FMZ92" s="25"/>
      <c r="FNA92" s="25"/>
      <c r="FNB92" s="25"/>
      <c r="FNC92" s="25"/>
      <c r="FND92" s="25"/>
      <c r="FNE92" s="25"/>
      <c r="FNF92" s="25"/>
      <c r="FNG92" s="25"/>
      <c r="FNH92" s="25"/>
      <c r="FNI92" s="25"/>
      <c r="FNJ92" s="25"/>
      <c r="FNK92" s="25"/>
      <c r="FNL92" s="25"/>
      <c r="FNM92" s="25"/>
      <c r="FNN92" s="25"/>
      <c r="FNO92" s="25"/>
      <c r="FNP92" s="25"/>
      <c r="FNQ92" s="25"/>
      <c r="FNR92" s="25"/>
      <c r="FNS92" s="25"/>
      <c r="FNT92" s="25"/>
      <c r="FNU92" s="25"/>
      <c r="FNV92" s="25"/>
      <c r="FNW92" s="25"/>
      <c r="FNX92" s="25"/>
      <c r="FNY92" s="25"/>
      <c r="FNZ92" s="25"/>
      <c r="FOA92" s="25"/>
      <c r="FOB92" s="25"/>
      <c r="FOC92" s="25"/>
      <c r="FOD92" s="25"/>
      <c r="FOE92" s="25"/>
      <c r="FOF92" s="25"/>
      <c r="FOG92" s="25"/>
      <c r="FOH92" s="25"/>
      <c r="FOI92" s="25"/>
      <c r="FOJ92" s="25"/>
      <c r="FOK92" s="25"/>
      <c r="FOL92" s="25"/>
      <c r="FOM92" s="25"/>
      <c r="FON92" s="25"/>
      <c r="FOO92" s="25"/>
      <c r="FOP92" s="25"/>
      <c r="FOQ92" s="25"/>
      <c r="FOR92" s="25"/>
      <c r="FOS92" s="25"/>
      <c r="FOT92" s="25"/>
      <c r="FOU92" s="25"/>
      <c r="FOV92" s="25"/>
      <c r="FOW92" s="25"/>
      <c r="FOX92" s="25"/>
      <c r="FOY92" s="25"/>
      <c r="FOZ92" s="25"/>
      <c r="FPA92" s="25"/>
      <c r="FPB92" s="25"/>
      <c r="FPC92" s="25"/>
      <c r="FPD92" s="25"/>
      <c r="FPE92" s="25"/>
      <c r="FPF92" s="25"/>
      <c r="FPG92" s="25"/>
      <c r="FPH92" s="25"/>
      <c r="FPI92" s="25"/>
      <c r="FPJ92" s="25"/>
      <c r="FPK92" s="25"/>
      <c r="FPL92" s="25"/>
      <c r="FPM92" s="25"/>
      <c r="FPN92" s="25"/>
      <c r="FPO92" s="25"/>
      <c r="FPP92" s="25"/>
      <c r="FPQ92" s="25"/>
      <c r="FPR92" s="25"/>
      <c r="FPS92" s="25"/>
      <c r="FPT92" s="25"/>
      <c r="FPU92" s="25"/>
      <c r="FPV92" s="25"/>
      <c r="FPW92" s="25"/>
      <c r="FPX92" s="25"/>
      <c r="FPY92" s="25"/>
      <c r="FPZ92" s="25"/>
      <c r="FQA92" s="25"/>
      <c r="FQB92" s="25"/>
      <c r="FQC92" s="25"/>
      <c r="FQD92" s="25"/>
      <c r="FQE92" s="25"/>
      <c r="FQF92" s="25"/>
      <c r="FQG92" s="25"/>
      <c r="FQH92" s="25"/>
      <c r="FQI92" s="25"/>
      <c r="FQJ92" s="25"/>
      <c r="FQK92" s="25"/>
      <c r="FQL92" s="25"/>
      <c r="FQM92" s="25"/>
      <c r="FQN92" s="25"/>
      <c r="FQO92" s="25"/>
      <c r="FQP92" s="25"/>
      <c r="FQQ92" s="25"/>
      <c r="FQR92" s="25"/>
      <c r="FQS92" s="25"/>
      <c r="FQT92" s="25"/>
      <c r="FQU92" s="25"/>
      <c r="FQV92" s="25"/>
      <c r="FQW92" s="25"/>
      <c r="FQX92" s="25"/>
      <c r="FQY92" s="25"/>
      <c r="FQZ92" s="25"/>
      <c r="FRA92" s="25"/>
      <c r="FRB92" s="25"/>
      <c r="FRC92" s="25"/>
      <c r="FRD92" s="25"/>
      <c r="FRE92" s="25"/>
      <c r="FRF92" s="25"/>
      <c r="FRG92" s="25"/>
      <c r="FRH92" s="25"/>
      <c r="FRI92" s="25"/>
      <c r="FRJ92" s="25"/>
      <c r="FRK92" s="25"/>
      <c r="FRL92" s="25"/>
      <c r="FRM92" s="25"/>
      <c r="FRN92" s="25"/>
      <c r="FRO92" s="25"/>
      <c r="FRP92" s="25"/>
      <c r="FRQ92" s="25"/>
      <c r="FRR92" s="25"/>
      <c r="FRS92" s="25"/>
      <c r="FRT92" s="25"/>
      <c r="FRU92" s="25"/>
      <c r="FRV92" s="25"/>
      <c r="FRW92" s="25"/>
      <c r="FRX92" s="25"/>
      <c r="FRY92" s="25"/>
      <c r="FRZ92" s="25"/>
      <c r="FSA92" s="25"/>
      <c r="FSB92" s="25"/>
      <c r="FSC92" s="25"/>
      <c r="FSD92" s="25"/>
      <c r="FSE92" s="25"/>
      <c r="FSF92" s="25"/>
      <c r="FSG92" s="25"/>
      <c r="FSH92" s="25"/>
      <c r="FSI92" s="25"/>
      <c r="FSJ92" s="25"/>
      <c r="FSK92" s="25"/>
      <c r="FSL92" s="25"/>
      <c r="FSM92" s="25"/>
      <c r="FSN92" s="25"/>
      <c r="FSO92" s="25"/>
      <c r="FSP92" s="25"/>
      <c r="FSQ92" s="25"/>
      <c r="FSR92" s="25"/>
      <c r="FSS92" s="25"/>
      <c r="FST92" s="25"/>
      <c r="FSU92" s="25"/>
      <c r="FSV92" s="25"/>
      <c r="FSW92" s="25"/>
      <c r="FSX92" s="25"/>
      <c r="FSY92" s="25"/>
      <c r="FSZ92" s="25"/>
      <c r="FTA92" s="25"/>
      <c r="FTB92" s="25"/>
      <c r="FTC92" s="25"/>
      <c r="FTD92" s="25"/>
      <c r="FTE92" s="25"/>
      <c r="FTF92" s="25"/>
      <c r="FTG92" s="25"/>
      <c r="FTH92" s="25"/>
      <c r="FTI92" s="25"/>
      <c r="FTJ92" s="25"/>
      <c r="FTK92" s="25"/>
      <c r="FTL92" s="25"/>
      <c r="FTM92" s="25"/>
      <c r="FTN92" s="25"/>
      <c r="FTO92" s="25"/>
      <c r="FTP92" s="25"/>
      <c r="FTQ92" s="25"/>
      <c r="FTR92" s="25"/>
      <c r="FTS92" s="25"/>
      <c r="FTT92" s="25"/>
      <c r="FTU92" s="25"/>
      <c r="FTV92" s="25"/>
      <c r="FTW92" s="25"/>
      <c r="FTX92" s="25"/>
      <c r="FTY92" s="25"/>
      <c r="FTZ92" s="25"/>
      <c r="FUA92" s="25"/>
      <c r="FUB92" s="25"/>
      <c r="FUC92" s="25"/>
      <c r="FUD92" s="25"/>
      <c r="FUE92" s="25"/>
      <c r="FUF92" s="25"/>
      <c r="FUG92" s="25"/>
      <c r="FUH92" s="25"/>
      <c r="FUI92" s="25"/>
      <c r="FUJ92" s="25"/>
      <c r="FUK92" s="25"/>
      <c r="FUL92" s="25"/>
      <c r="FUM92" s="25"/>
      <c r="FUN92" s="25"/>
      <c r="FUO92" s="25"/>
      <c r="FUP92" s="25"/>
      <c r="FUQ92" s="25"/>
      <c r="FUR92" s="25"/>
      <c r="FUS92" s="25"/>
      <c r="FUT92" s="25"/>
      <c r="FUU92" s="25"/>
      <c r="FUV92" s="25"/>
      <c r="FUW92" s="25"/>
      <c r="FUX92" s="25"/>
      <c r="FUY92" s="25"/>
      <c r="FUZ92" s="25"/>
      <c r="FVA92" s="25"/>
      <c r="FVB92" s="25"/>
      <c r="FVC92" s="25"/>
      <c r="FVD92" s="25"/>
      <c r="FVE92" s="25"/>
      <c r="FVF92" s="25"/>
      <c r="FVG92" s="25"/>
      <c r="FVH92" s="25"/>
      <c r="FVI92" s="25"/>
      <c r="FVJ92" s="25"/>
      <c r="FVK92" s="25"/>
      <c r="FVL92" s="25"/>
      <c r="FVM92" s="25"/>
      <c r="FVN92" s="25"/>
      <c r="FVO92" s="25"/>
      <c r="FVP92" s="25"/>
      <c r="FVQ92" s="25"/>
      <c r="FVR92" s="25"/>
      <c r="FVS92" s="25"/>
      <c r="FVT92" s="25"/>
      <c r="FVU92" s="25"/>
      <c r="FVV92" s="25"/>
      <c r="FVW92" s="25"/>
      <c r="FVX92" s="25"/>
      <c r="FVY92" s="25"/>
      <c r="FVZ92" s="25"/>
      <c r="FWA92" s="25"/>
      <c r="FWB92" s="25"/>
      <c r="FWC92" s="25"/>
      <c r="FWD92" s="25"/>
      <c r="FWE92" s="25"/>
      <c r="FWF92" s="25"/>
      <c r="FWG92" s="25"/>
      <c r="FWH92" s="25"/>
      <c r="FWI92" s="25"/>
      <c r="FWJ92" s="25"/>
      <c r="FWK92" s="25"/>
      <c r="FWL92" s="25"/>
      <c r="FWM92" s="25"/>
      <c r="FWN92" s="25"/>
      <c r="FWO92" s="25"/>
      <c r="FWP92" s="25"/>
      <c r="FWQ92" s="25"/>
      <c r="FWR92" s="25"/>
      <c r="FWS92" s="25"/>
      <c r="FWT92" s="25"/>
      <c r="FWU92" s="25"/>
      <c r="FWV92" s="25"/>
      <c r="FWW92" s="25"/>
      <c r="FWX92" s="25"/>
      <c r="FWY92" s="25"/>
      <c r="FWZ92" s="25"/>
      <c r="FXA92" s="25"/>
      <c r="FXB92" s="25"/>
      <c r="FXC92" s="25"/>
      <c r="FXD92" s="25"/>
      <c r="FXE92" s="25"/>
      <c r="FXF92" s="25"/>
      <c r="FXG92" s="25"/>
      <c r="FXH92" s="25"/>
      <c r="FXI92" s="25"/>
      <c r="FXJ92" s="25"/>
      <c r="FXK92" s="25"/>
      <c r="FXL92" s="25"/>
      <c r="FXM92" s="25"/>
      <c r="FXN92" s="25"/>
      <c r="FXO92" s="25"/>
      <c r="FXP92" s="25"/>
      <c r="FXQ92" s="25"/>
      <c r="FXR92" s="25"/>
      <c r="FXS92" s="25"/>
      <c r="FXT92" s="25"/>
      <c r="FXU92" s="25"/>
      <c r="FXV92" s="25"/>
      <c r="FXW92" s="25"/>
      <c r="FXX92" s="25"/>
      <c r="FXY92" s="25"/>
      <c r="FXZ92" s="25"/>
      <c r="FYA92" s="25"/>
      <c r="FYB92" s="25"/>
      <c r="FYC92" s="25"/>
      <c r="FYD92" s="25"/>
      <c r="FYE92" s="25"/>
      <c r="FYF92" s="25"/>
      <c r="FYG92" s="25"/>
      <c r="FYH92" s="25"/>
      <c r="FYI92" s="25"/>
      <c r="FYJ92" s="25"/>
      <c r="FYK92" s="25"/>
      <c r="FYL92" s="25"/>
      <c r="FYM92" s="25"/>
      <c r="FYN92" s="25"/>
      <c r="FYO92" s="25"/>
      <c r="FYP92" s="25"/>
      <c r="FYQ92" s="25"/>
      <c r="FYR92" s="25"/>
      <c r="FYS92" s="25"/>
      <c r="FYT92" s="25"/>
      <c r="FYU92" s="25"/>
      <c r="FYV92" s="25"/>
      <c r="FYW92" s="25"/>
      <c r="FYX92" s="25"/>
      <c r="FYY92" s="25"/>
      <c r="FYZ92" s="25"/>
      <c r="FZA92" s="25"/>
      <c r="FZB92" s="25"/>
      <c r="FZC92" s="25"/>
      <c r="FZD92" s="25"/>
      <c r="FZE92" s="25"/>
      <c r="FZF92" s="25"/>
      <c r="FZG92" s="25"/>
      <c r="FZH92" s="25"/>
      <c r="FZI92" s="25"/>
      <c r="FZJ92" s="25"/>
      <c r="FZK92" s="25"/>
      <c r="FZL92" s="25"/>
      <c r="FZM92" s="25"/>
      <c r="FZN92" s="25"/>
      <c r="FZO92" s="25"/>
      <c r="FZP92" s="25"/>
      <c r="FZQ92" s="25"/>
      <c r="FZR92" s="25"/>
      <c r="FZS92" s="25"/>
      <c r="FZT92" s="25"/>
      <c r="FZU92" s="25"/>
      <c r="FZV92" s="25"/>
      <c r="FZW92" s="25"/>
      <c r="FZX92" s="25"/>
      <c r="FZY92" s="25"/>
      <c r="FZZ92" s="25"/>
      <c r="GAA92" s="25"/>
      <c r="GAB92" s="25"/>
      <c r="GAC92" s="25"/>
      <c r="GAD92" s="25"/>
      <c r="GAE92" s="25"/>
      <c r="GAF92" s="25"/>
      <c r="GAG92" s="25"/>
      <c r="GAH92" s="25"/>
      <c r="GAI92" s="25"/>
      <c r="GAJ92" s="25"/>
      <c r="GAK92" s="25"/>
      <c r="GAL92" s="25"/>
      <c r="GAM92" s="25"/>
      <c r="GAN92" s="25"/>
      <c r="GAO92" s="25"/>
      <c r="GAP92" s="25"/>
      <c r="GAQ92" s="25"/>
      <c r="GAR92" s="25"/>
      <c r="GAS92" s="25"/>
      <c r="GAT92" s="25"/>
      <c r="GAU92" s="25"/>
      <c r="GAV92" s="25"/>
      <c r="GAW92" s="25"/>
      <c r="GAX92" s="25"/>
      <c r="GAY92" s="25"/>
      <c r="GAZ92" s="25"/>
      <c r="GBA92" s="25"/>
      <c r="GBB92" s="25"/>
      <c r="GBC92" s="25"/>
      <c r="GBD92" s="25"/>
      <c r="GBE92" s="25"/>
      <c r="GBF92" s="25"/>
      <c r="GBG92" s="25"/>
      <c r="GBH92" s="25"/>
      <c r="GBI92" s="25"/>
      <c r="GBJ92" s="25"/>
      <c r="GBK92" s="25"/>
      <c r="GBL92" s="25"/>
      <c r="GBM92" s="25"/>
      <c r="GBN92" s="25"/>
      <c r="GBO92" s="25"/>
      <c r="GBP92" s="25"/>
      <c r="GBQ92" s="25"/>
      <c r="GBR92" s="25"/>
      <c r="GBS92" s="25"/>
      <c r="GBT92" s="25"/>
      <c r="GBU92" s="25"/>
      <c r="GBV92" s="25"/>
      <c r="GBW92" s="25"/>
      <c r="GBX92" s="25"/>
      <c r="GBY92" s="25"/>
      <c r="GBZ92" s="25"/>
      <c r="GCA92" s="25"/>
      <c r="GCB92" s="25"/>
      <c r="GCC92" s="25"/>
      <c r="GCD92" s="25"/>
      <c r="GCE92" s="25"/>
      <c r="GCF92" s="25"/>
      <c r="GCG92" s="25"/>
      <c r="GCH92" s="25"/>
      <c r="GCI92" s="25"/>
      <c r="GCJ92" s="25"/>
      <c r="GCK92" s="25"/>
      <c r="GCL92" s="25"/>
      <c r="GCM92" s="25"/>
      <c r="GCN92" s="25"/>
      <c r="GCO92" s="25"/>
      <c r="GCP92" s="25"/>
      <c r="GCQ92" s="25"/>
      <c r="GCR92" s="25"/>
      <c r="GCS92" s="25"/>
      <c r="GCT92" s="25"/>
      <c r="GCU92" s="25"/>
      <c r="GCV92" s="25"/>
      <c r="GCW92" s="25"/>
      <c r="GCX92" s="25"/>
      <c r="GCY92" s="25"/>
      <c r="GCZ92" s="25"/>
      <c r="GDA92" s="25"/>
      <c r="GDB92" s="25"/>
      <c r="GDC92" s="25"/>
      <c r="GDD92" s="25"/>
      <c r="GDE92" s="25"/>
      <c r="GDF92" s="25"/>
      <c r="GDG92" s="25"/>
      <c r="GDH92" s="25"/>
      <c r="GDI92" s="25"/>
      <c r="GDJ92" s="25"/>
      <c r="GDK92" s="25"/>
      <c r="GDL92" s="25"/>
      <c r="GDM92" s="25"/>
      <c r="GDN92" s="25"/>
      <c r="GDO92" s="25"/>
      <c r="GDP92" s="25"/>
      <c r="GDQ92" s="25"/>
      <c r="GDR92" s="25"/>
      <c r="GDS92" s="25"/>
      <c r="GDT92" s="25"/>
      <c r="GDU92" s="25"/>
      <c r="GDV92" s="25"/>
      <c r="GDW92" s="25"/>
      <c r="GDX92" s="25"/>
      <c r="GDY92" s="25"/>
      <c r="GDZ92" s="25"/>
      <c r="GEA92" s="25"/>
      <c r="GEB92" s="25"/>
      <c r="GEC92" s="25"/>
      <c r="GED92" s="25"/>
      <c r="GEE92" s="25"/>
      <c r="GEF92" s="25"/>
      <c r="GEG92" s="25"/>
      <c r="GEH92" s="25"/>
      <c r="GEI92" s="25"/>
      <c r="GEJ92" s="25"/>
      <c r="GEK92" s="25"/>
      <c r="GEL92" s="25"/>
      <c r="GEM92" s="25"/>
      <c r="GEN92" s="25"/>
      <c r="GEO92" s="25"/>
      <c r="GEP92" s="25"/>
      <c r="GEQ92" s="25"/>
      <c r="GER92" s="25"/>
      <c r="GES92" s="25"/>
      <c r="GET92" s="25"/>
      <c r="GEU92" s="25"/>
      <c r="GEV92" s="25"/>
      <c r="GEW92" s="25"/>
      <c r="GEX92" s="25"/>
      <c r="GEY92" s="25"/>
      <c r="GEZ92" s="25"/>
      <c r="GFA92" s="25"/>
      <c r="GFB92" s="25"/>
      <c r="GFC92" s="25"/>
      <c r="GFD92" s="25"/>
      <c r="GFE92" s="25"/>
      <c r="GFF92" s="25"/>
      <c r="GFG92" s="25"/>
      <c r="GFH92" s="25"/>
      <c r="GFI92" s="25"/>
      <c r="GFJ92" s="25"/>
      <c r="GFK92" s="25"/>
      <c r="GFL92" s="25"/>
      <c r="GFM92" s="25"/>
      <c r="GFN92" s="25"/>
      <c r="GFO92" s="25"/>
      <c r="GFP92" s="25"/>
      <c r="GFQ92" s="25"/>
      <c r="GFR92" s="25"/>
      <c r="GFS92" s="25"/>
      <c r="GFT92" s="25"/>
      <c r="GFU92" s="25"/>
      <c r="GFV92" s="25"/>
      <c r="GFW92" s="25"/>
      <c r="GFX92" s="25"/>
      <c r="GFY92" s="25"/>
      <c r="GFZ92" s="25"/>
      <c r="GGA92" s="25"/>
      <c r="GGB92" s="25"/>
      <c r="GGC92" s="25"/>
      <c r="GGD92" s="25"/>
      <c r="GGE92" s="25"/>
      <c r="GGF92" s="25"/>
      <c r="GGG92" s="25"/>
      <c r="GGH92" s="25"/>
      <c r="GGI92" s="25"/>
      <c r="GGJ92" s="25"/>
      <c r="GGK92" s="25"/>
      <c r="GGL92" s="25"/>
      <c r="GGM92" s="25"/>
      <c r="GGN92" s="25"/>
      <c r="GGO92" s="25"/>
      <c r="GGP92" s="25"/>
      <c r="GGQ92" s="25"/>
      <c r="GGR92" s="25"/>
      <c r="GGS92" s="25"/>
      <c r="GGT92" s="25"/>
      <c r="GGU92" s="25"/>
      <c r="GGV92" s="25"/>
      <c r="GGW92" s="25"/>
      <c r="GGX92" s="25"/>
      <c r="GGY92" s="25"/>
      <c r="GGZ92" s="25"/>
      <c r="GHA92" s="25"/>
      <c r="GHB92" s="25"/>
      <c r="GHC92" s="25"/>
      <c r="GHD92" s="25"/>
      <c r="GHE92" s="25"/>
      <c r="GHF92" s="25"/>
      <c r="GHG92" s="25"/>
      <c r="GHH92" s="25"/>
      <c r="GHI92" s="25"/>
      <c r="GHJ92" s="25"/>
      <c r="GHK92" s="25"/>
      <c r="GHL92" s="25"/>
      <c r="GHM92" s="25"/>
      <c r="GHN92" s="25"/>
      <c r="GHO92" s="25"/>
      <c r="GHP92" s="25"/>
      <c r="GHQ92" s="25"/>
      <c r="GHR92" s="25"/>
      <c r="GHS92" s="25"/>
      <c r="GHT92" s="25"/>
      <c r="GHU92" s="25"/>
      <c r="GHV92" s="25"/>
      <c r="GHW92" s="25"/>
      <c r="GHX92" s="25"/>
      <c r="GHY92" s="25"/>
      <c r="GHZ92" s="25"/>
      <c r="GIA92" s="25"/>
      <c r="GIB92" s="25"/>
      <c r="GIC92" s="25"/>
      <c r="GID92" s="25"/>
      <c r="GIE92" s="25"/>
      <c r="GIF92" s="25"/>
      <c r="GIG92" s="25"/>
      <c r="GIH92" s="25"/>
      <c r="GII92" s="25"/>
      <c r="GIJ92" s="25"/>
      <c r="GIK92" s="25"/>
      <c r="GIL92" s="25"/>
      <c r="GIM92" s="25"/>
      <c r="GIN92" s="25"/>
      <c r="GIO92" s="25"/>
      <c r="GIP92" s="25"/>
      <c r="GIQ92" s="25"/>
      <c r="GIR92" s="25"/>
      <c r="GIS92" s="25"/>
      <c r="GIT92" s="25"/>
      <c r="GIU92" s="25"/>
      <c r="GIV92" s="25"/>
      <c r="GIW92" s="25"/>
      <c r="GIX92" s="25"/>
      <c r="GIY92" s="25"/>
      <c r="GIZ92" s="25"/>
      <c r="GJA92" s="25"/>
      <c r="GJB92" s="25"/>
      <c r="GJC92" s="25"/>
      <c r="GJD92" s="25"/>
      <c r="GJE92" s="25"/>
      <c r="GJF92" s="25"/>
      <c r="GJG92" s="25"/>
      <c r="GJH92" s="25"/>
      <c r="GJI92" s="25"/>
      <c r="GJJ92" s="25"/>
      <c r="GJK92" s="25"/>
      <c r="GJL92" s="25"/>
      <c r="GJM92" s="25"/>
      <c r="GJN92" s="25"/>
      <c r="GJO92" s="25"/>
      <c r="GJP92" s="25"/>
      <c r="GJQ92" s="25"/>
      <c r="GJR92" s="25"/>
      <c r="GJS92" s="25"/>
      <c r="GJT92" s="25"/>
      <c r="GJU92" s="25"/>
      <c r="GJV92" s="25"/>
      <c r="GJW92" s="25"/>
      <c r="GJX92" s="25"/>
      <c r="GJY92" s="25"/>
      <c r="GJZ92" s="25"/>
      <c r="GKA92" s="25"/>
      <c r="GKB92" s="25"/>
      <c r="GKC92" s="25"/>
      <c r="GKD92" s="25"/>
      <c r="GKE92" s="25"/>
      <c r="GKF92" s="25"/>
      <c r="GKG92" s="25"/>
      <c r="GKH92" s="25"/>
      <c r="GKI92" s="25"/>
      <c r="GKJ92" s="25"/>
      <c r="GKK92" s="25"/>
      <c r="GKL92" s="25"/>
      <c r="GKM92" s="25"/>
      <c r="GKN92" s="25"/>
      <c r="GKO92" s="25"/>
      <c r="GKP92" s="25"/>
      <c r="GKQ92" s="25"/>
      <c r="GKR92" s="25"/>
      <c r="GKS92" s="25"/>
      <c r="GKT92" s="25"/>
      <c r="GKU92" s="25"/>
      <c r="GKV92" s="25"/>
      <c r="GKW92" s="25"/>
      <c r="GKX92" s="25"/>
      <c r="GKY92" s="25"/>
      <c r="GKZ92" s="25"/>
      <c r="GLA92" s="25"/>
      <c r="GLB92" s="25"/>
      <c r="GLC92" s="25"/>
      <c r="GLD92" s="25"/>
      <c r="GLE92" s="25"/>
      <c r="GLF92" s="25"/>
      <c r="GLG92" s="25"/>
      <c r="GLH92" s="25"/>
      <c r="GLI92" s="25"/>
      <c r="GLJ92" s="25"/>
      <c r="GLK92" s="25"/>
      <c r="GLL92" s="25"/>
      <c r="GLM92" s="25"/>
      <c r="GLN92" s="25"/>
      <c r="GLO92" s="25"/>
      <c r="GLP92" s="25"/>
      <c r="GLQ92" s="25"/>
      <c r="GLR92" s="25"/>
      <c r="GLS92" s="25"/>
      <c r="GLT92" s="25"/>
      <c r="GLU92" s="25"/>
      <c r="GLV92" s="25"/>
      <c r="GLW92" s="25"/>
      <c r="GLX92" s="25"/>
      <c r="GLY92" s="25"/>
      <c r="GLZ92" s="25"/>
      <c r="GMA92" s="25"/>
      <c r="GMB92" s="25"/>
      <c r="GMC92" s="25"/>
      <c r="GMD92" s="25"/>
      <c r="GME92" s="25"/>
      <c r="GMF92" s="25"/>
      <c r="GMG92" s="25"/>
      <c r="GMH92" s="25"/>
      <c r="GMI92" s="25"/>
      <c r="GMJ92" s="25"/>
      <c r="GMK92" s="25"/>
      <c r="GML92" s="25"/>
      <c r="GMM92" s="25"/>
      <c r="GMN92" s="25"/>
      <c r="GMO92" s="25"/>
      <c r="GMP92" s="25"/>
      <c r="GMQ92" s="25"/>
      <c r="GMR92" s="25"/>
      <c r="GMS92" s="25"/>
      <c r="GMT92" s="25"/>
      <c r="GMU92" s="25"/>
      <c r="GMV92" s="25"/>
      <c r="GMW92" s="25"/>
      <c r="GMX92" s="25"/>
      <c r="GMY92" s="25"/>
      <c r="GMZ92" s="25"/>
      <c r="GNA92" s="25"/>
      <c r="GNB92" s="25"/>
      <c r="GNC92" s="25"/>
      <c r="GND92" s="25"/>
      <c r="GNE92" s="25"/>
      <c r="GNF92" s="25"/>
      <c r="GNG92" s="25"/>
      <c r="GNH92" s="25"/>
      <c r="GNI92" s="25"/>
      <c r="GNJ92" s="25"/>
      <c r="GNK92" s="25"/>
      <c r="GNL92" s="25"/>
      <c r="GNM92" s="25"/>
      <c r="GNN92" s="25"/>
      <c r="GNO92" s="25"/>
      <c r="GNP92" s="25"/>
      <c r="GNQ92" s="25"/>
      <c r="GNR92" s="25"/>
      <c r="GNS92" s="25"/>
      <c r="GNT92" s="25"/>
      <c r="GNU92" s="25"/>
      <c r="GNV92" s="25"/>
      <c r="GNW92" s="25"/>
      <c r="GNX92" s="25"/>
      <c r="GNY92" s="25"/>
      <c r="GNZ92" s="25"/>
      <c r="GOA92" s="25"/>
      <c r="GOB92" s="25"/>
      <c r="GOC92" s="25"/>
      <c r="GOD92" s="25"/>
      <c r="GOE92" s="25"/>
      <c r="GOF92" s="25"/>
      <c r="GOG92" s="25"/>
      <c r="GOH92" s="25"/>
      <c r="GOI92" s="25"/>
      <c r="GOJ92" s="25"/>
      <c r="GOK92" s="25"/>
      <c r="GOL92" s="25"/>
      <c r="GOM92" s="25"/>
      <c r="GON92" s="25"/>
      <c r="GOO92" s="25"/>
      <c r="GOP92" s="25"/>
      <c r="GOQ92" s="25"/>
      <c r="GOR92" s="25"/>
      <c r="GOS92" s="25"/>
      <c r="GOT92" s="25"/>
      <c r="GOU92" s="25"/>
      <c r="GOV92" s="25"/>
      <c r="GOW92" s="25"/>
      <c r="GOX92" s="25"/>
      <c r="GOY92" s="25"/>
      <c r="GOZ92" s="25"/>
      <c r="GPA92" s="25"/>
      <c r="GPB92" s="25"/>
      <c r="GPC92" s="25"/>
      <c r="GPD92" s="25"/>
      <c r="GPE92" s="25"/>
      <c r="GPF92" s="25"/>
      <c r="GPG92" s="25"/>
      <c r="GPH92" s="25"/>
      <c r="GPI92" s="25"/>
      <c r="GPJ92" s="25"/>
      <c r="GPK92" s="25"/>
      <c r="GPL92" s="25"/>
      <c r="GPM92" s="25"/>
      <c r="GPN92" s="25"/>
      <c r="GPO92" s="25"/>
      <c r="GPP92" s="25"/>
      <c r="GPQ92" s="25"/>
      <c r="GPR92" s="25"/>
      <c r="GPS92" s="25"/>
      <c r="GPT92" s="25"/>
      <c r="GPU92" s="25"/>
      <c r="GPV92" s="25"/>
      <c r="GPW92" s="25"/>
      <c r="GPX92" s="25"/>
      <c r="GPY92" s="25"/>
      <c r="GPZ92" s="25"/>
      <c r="GQA92" s="25"/>
      <c r="GQB92" s="25"/>
      <c r="GQC92" s="25"/>
      <c r="GQD92" s="25"/>
      <c r="GQE92" s="25"/>
      <c r="GQF92" s="25"/>
      <c r="GQG92" s="25"/>
      <c r="GQH92" s="25"/>
      <c r="GQI92" s="25"/>
      <c r="GQJ92" s="25"/>
      <c r="GQK92" s="25"/>
      <c r="GQL92" s="25"/>
      <c r="GQM92" s="25"/>
      <c r="GQN92" s="25"/>
      <c r="GQO92" s="25"/>
      <c r="GQP92" s="25"/>
      <c r="GQQ92" s="25"/>
      <c r="GQR92" s="25"/>
      <c r="GQS92" s="25"/>
      <c r="GQT92" s="25"/>
      <c r="GQU92" s="25"/>
      <c r="GQV92" s="25"/>
      <c r="GQW92" s="25"/>
      <c r="GQX92" s="25"/>
      <c r="GQY92" s="25"/>
      <c r="GQZ92" s="25"/>
      <c r="GRA92" s="25"/>
      <c r="GRB92" s="25"/>
      <c r="GRC92" s="25"/>
      <c r="GRD92" s="25"/>
      <c r="GRE92" s="25"/>
      <c r="GRF92" s="25"/>
      <c r="GRG92" s="25"/>
      <c r="GRH92" s="25"/>
      <c r="GRI92" s="25"/>
      <c r="GRJ92" s="25"/>
      <c r="GRK92" s="25"/>
      <c r="GRL92" s="25"/>
      <c r="GRM92" s="25"/>
      <c r="GRN92" s="25"/>
      <c r="GRO92" s="25"/>
      <c r="GRP92" s="25"/>
      <c r="GRQ92" s="25"/>
      <c r="GRR92" s="25"/>
      <c r="GRS92" s="25"/>
      <c r="GRT92" s="25"/>
      <c r="GRU92" s="25"/>
      <c r="GRV92" s="25"/>
      <c r="GRW92" s="25"/>
      <c r="GRX92" s="25"/>
      <c r="GRY92" s="25"/>
      <c r="GRZ92" s="25"/>
      <c r="GSA92" s="25"/>
      <c r="GSB92" s="25"/>
      <c r="GSC92" s="25"/>
      <c r="GSD92" s="25"/>
      <c r="GSE92" s="25"/>
      <c r="GSF92" s="25"/>
      <c r="GSG92" s="25"/>
      <c r="GSH92" s="25"/>
      <c r="GSI92" s="25"/>
      <c r="GSJ92" s="25"/>
      <c r="GSK92" s="25"/>
      <c r="GSL92" s="25"/>
      <c r="GSM92" s="25"/>
      <c r="GSN92" s="25"/>
      <c r="GSO92" s="25"/>
      <c r="GSP92" s="25"/>
      <c r="GSQ92" s="25"/>
      <c r="GSR92" s="25"/>
      <c r="GSS92" s="25"/>
      <c r="GST92" s="25"/>
      <c r="GSU92" s="25"/>
      <c r="GSV92" s="25"/>
      <c r="GSW92" s="25"/>
      <c r="GSX92" s="25"/>
      <c r="GSY92" s="25"/>
      <c r="GSZ92" s="25"/>
      <c r="GTA92" s="25"/>
      <c r="GTB92" s="25"/>
      <c r="GTC92" s="25"/>
      <c r="GTD92" s="25"/>
      <c r="GTE92" s="25"/>
      <c r="GTF92" s="25"/>
      <c r="GTG92" s="25"/>
      <c r="GTH92" s="25"/>
      <c r="GTI92" s="25"/>
      <c r="GTJ92" s="25"/>
      <c r="GTK92" s="25"/>
      <c r="GTL92" s="25"/>
      <c r="GTM92" s="25"/>
      <c r="GTN92" s="25"/>
      <c r="GTO92" s="25"/>
      <c r="GTP92" s="25"/>
      <c r="GTQ92" s="25"/>
      <c r="GTR92" s="25"/>
      <c r="GTS92" s="25"/>
      <c r="GTT92" s="25"/>
      <c r="GTU92" s="25"/>
      <c r="GTV92" s="25"/>
      <c r="GTW92" s="25"/>
      <c r="GTX92" s="25"/>
      <c r="GTY92" s="25"/>
      <c r="GTZ92" s="25"/>
      <c r="GUA92" s="25"/>
      <c r="GUB92" s="25"/>
      <c r="GUC92" s="25"/>
      <c r="GUD92" s="25"/>
      <c r="GUE92" s="25"/>
      <c r="GUF92" s="25"/>
      <c r="GUG92" s="25"/>
      <c r="GUH92" s="25"/>
      <c r="GUI92" s="25"/>
      <c r="GUJ92" s="25"/>
      <c r="GUK92" s="25"/>
      <c r="GUL92" s="25"/>
      <c r="GUM92" s="25"/>
      <c r="GUN92" s="25"/>
      <c r="GUO92" s="25"/>
      <c r="GUP92" s="25"/>
      <c r="GUQ92" s="25"/>
      <c r="GUR92" s="25"/>
      <c r="GUS92" s="25"/>
      <c r="GUT92" s="25"/>
      <c r="GUU92" s="25"/>
      <c r="GUV92" s="25"/>
      <c r="GUW92" s="25"/>
      <c r="GUX92" s="25"/>
      <c r="GUY92" s="25"/>
      <c r="GUZ92" s="25"/>
      <c r="GVA92" s="25"/>
      <c r="GVB92" s="25"/>
      <c r="GVC92" s="25"/>
      <c r="GVD92" s="25"/>
      <c r="GVE92" s="25"/>
      <c r="GVF92" s="25"/>
      <c r="GVG92" s="25"/>
      <c r="GVH92" s="25"/>
      <c r="GVI92" s="25"/>
      <c r="GVJ92" s="25"/>
      <c r="GVK92" s="25"/>
      <c r="GVL92" s="25"/>
      <c r="GVM92" s="25"/>
      <c r="GVN92" s="25"/>
      <c r="GVO92" s="25"/>
      <c r="GVP92" s="25"/>
      <c r="GVQ92" s="25"/>
      <c r="GVR92" s="25"/>
      <c r="GVS92" s="25"/>
      <c r="GVT92" s="25"/>
      <c r="GVU92" s="25"/>
      <c r="GVV92" s="25"/>
      <c r="GVW92" s="25"/>
      <c r="GVX92" s="25"/>
      <c r="GVY92" s="25"/>
      <c r="GVZ92" s="25"/>
      <c r="GWA92" s="25"/>
      <c r="GWB92" s="25"/>
      <c r="GWC92" s="25"/>
      <c r="GWD92" s="25"/>
      <c r="GWE92" s="25"/>
      <c r="GWF92" s="25"/>
      <c r="GWG92" s="25"/>
      <c r="GWH92" s="25"/>
      <c r="GWI92" s="25"/>
      <c r="GWJ92" s="25"/>
      <c r="GWK92" s="25"/>
      <c r="GWL92" s="25"/>
      <c r="GWM92" s="25"/>
      <c r="GWN92" s="25"/>
      <c r="GWO92" s="25"/>
      <c r="GWP92" s="25"/>
      <c r="GWQ92" s="25"/>
      <c r="GWR92" s="25"/>
      <c r="GWS92" s="25"/>
      <c r="GWT92" s="25"/>
      <c r="GWU92" s="25"/>
      <c r="GWV92" s="25"/>
      <c r="GWW92" s="25"/>
      <c r="GWX92" s="25"/>
      <c r="GWY92" s="25"/>
      <c r="GWZ92" s="25"/>
      <c r="GXA92" s="25"/>
      <c r="GXB92" s="25"/>
      <c r="GXC92" s="25"/>
      <c r="GXD92" s="25"/>
      <c r="GXE92" s="25"/>
      <c r="GXF92" s="25"/>
      <c r="GXG92" s="25"/>
      <c r="GXH92" s="25"/>
      <c r="GXI92" s="25"/>
      <c r="GXJ92" s="25"/>
      <c r="GXK92" s="25"/>
      <c r="GXL92" s="25"/>
      <c r="GXM92" s="25"/>
      <c r="GXN92" s="25"/>
      <c r="GXO92" s="25"/>
      <c r="GXP92" s="25"/>
      <c r="GXQ92" s="25"/>
      <c r="GXR92" s="25"/>
      <c r="GXS92" s="25"/>
      <c r="GXT92" s="25"/>
      <c r="GXU92" s="25"/>
      <c r="GXV92" s="25"/>
      <c r="GXW92" s="25"/>
      <c r="GXX92" s="25"/>
      <c r="GXY92" s="25"/>
      <c r="GXZ92" s="25"/>
      <c r="GYA92" s="25"/>
      <c r="GYB92" s="25"/>
      <c r="GYC92" s="25"/>
      <c r="GYD92" s="25"/>
      <c r="GYE92" s="25"/>
      <c r="GYF92" s="25"/>
      <c r="GYG92" s="25"/>
      <c r="GYH92" s="25"/>
      <c r="GYI92" s="25"/>
      <c r="GYJ92" s="25"/>
      <c r="GYK92" s="25"/>
      <c r="GYL92" s="25"/>
      <c r="GYM92" s="25"/>
      <c r="GYN92" s="25"/>
      <c r="GYO92" s="25"/>
      <c r="GYP92" s="25"/>
      <c r="GYQ92" s="25"/>
      <c r="GYR92" s="25"/>
      <c r="GYS92" s="25"/>
      <c r="GYT92" s="25"/>
      <c r="GYU92" s="25"/>
      <c r="GYV92" s="25"/>
      <c r="GYW92" s="25"/>
      <c r="GYX92" s="25"/>
      <c r="GYY92" s="25"/>
      <c r="GYZ92" s="25"/>
      <c r="GZA92" s="25"/>
      <c r="GZB92" s="25"/>
      <c r="GZC92" s="25"/>
      <c r="GZD92" s="25"/>
      <c r="GZE92" s="25"/>
      <c r="GZF92" s="25"/>
      <c r="GZG92" s="25"/>
      <c r="GZH92" s="25"/>
      <c r="GZI92" s="25"/>
      <c r="GZJ92" s="25"/>
      <c r="GZK92" s="25"/>
      <c r="GZL92" s="25"/>
      <c r="GZM92" s="25"/>
      <c r="GZN92" s="25"/>
      <c r="GZO92" s="25"/>
      <c r="GZP92" s="25"/>
      <c r="GZQ92" s="25"/>
      <c r="GZR92" s="25"/>
      <c r="GZS92" s="25"/>
      <c r="GZT92" s="25"/>
      <c r="GZU92" s="25"/>
      <c r="GZV92" s="25"/>
      <c r="GZW92" s="25"/>
      <c r="GZX92" s="25"/>
      <c r="GZY92" s="25"/>
      <c r="GZZ92" s="25"/>
      <c r="HAA92" s="25"/>
      <c r="HAB92" s="25"/>
      <c r="HAC92" s="25"/>
      <c r="HAD92" s="25"/>
      <c r="HAE92" s="25"/>
      <c r="HAF92" s="25"/>
      <c r="HAG92" s="25"/>
      <c r="HAH92" s="25"/>
      <c r="HAI92" s="25"/>
      <c r="HAJ92" s="25"/>
      <c r="HAK92" s="25"/>
      <c r="HAL92" s="25"/>
      <c r="HAM92" s="25"/>
      <c r="HAN92" s="25"/>
      <c r="HAO92" s="25"/>
      <c r="HAP92" s="25"/>
      <c r="HAQ92" s="25"/>
      <c r="HAR92" s="25"/>
      <c r="HAS92" s="25"/>
      <c r="HAT92" s="25"/>
      <c r="HAU92" s="25"/>
      <c r="HAV92" s="25"/>
      <c r="HAW92" s="25"/>
      <c r="HAX92" s="25"/>
      <c r="HAY92" s="25"/>
      <c r="HAZ92" s="25"/>
      <c r="HBA92" s="25"/>
      <c r="HBB92" s="25"/>
      <c r="HBC92" s="25"/>
      <c r="HBD92" s="25"/>
      <c r="HBE92" s="25"/>
      <c r="HBF92" s="25"/>
      <c r="HBG92" s="25"/>
      <c r="HBH92" s="25"/>
      <c r="HBI92" s="25"/>
      <c r="HBJ92" s="25"/>
      <c r="HBK92" s="25"/>
      <c r="HBL92" s="25"/>
      <c r="HBM92" s="25"/>
      <c r="HBN92" s="25"/>
      <c r="HBO92" s="25"/>
      <c r="HBP92" s="25"/>
      <c r="HBQ92" s="25"/>
      <c r="HBR92" s="25"/>
      <c r="HBS92" s="25"/>
      <c r="HBT92" s="25"/>
      <c r="HBU92" s="25"/>
      <c r="HBV92" s="25"/>
      <c r="HBW92" s="25"/>
      <c r="HBX92" s="25"/>
      <c r="HBY92" s="25"/>
      <c r="HBZ92" s="25"/>
      <c r="HCA92" s="25"/>
      <c r="HCB92" s="25"/>
      <c r="HCC92" s="25"/>
      <c r="HCD92" s="25"/>
      <c r="HCE92" s="25"/>
      <c r="HCF92" s="25"/>
      <c r="HCG92" s="25"/>
      <c r="HCH92" s="25"/>
      <c r="HCI92" s="25"/>
      <c r="HCJ92" s="25"/>
      <c r="HCK92" s="25"/>
      <c r="HCL92" s="25"/>
      <c r="HCM92" s="25"/>
      <c r="HCN92" s="25"/>
      <c r="HCO92" s="25"/>
      <c r="HCP92" s="25"/>
      <c r="HCQ92" s="25"/>
      <c r="HCR92" s="25"/>
      <c r="HCS92" s="25"/>
      <c r="HCT92" s="25"/>
      <c r="HCU92" s="25"/>
      <c r="HCV92" s="25"/>
      <c r="HCW92" s="25"/>
      <c r="HCX92" s="25"/>
      <c r="HCY92" s="25"/>
      <c r="HCZ92" s="25"/>
      <c r="HDA92" s="25"/>
      <c r="HDB92" s="25"/>
      <c r="HDC92" s="25"/>
      <c r="HDD92" s="25"/>
      <c r="HDE92" s="25"/>
      <c r="HDF92" s="25"/>
      <c r="HDG92" s="25"/>
      <c r="HDH92" s="25"/>
      <c r="HDI92" s="25"/>
      <c r="HDJ92" s="25"/>
      <c r="HDK92" s="25"/>
      <c r="HDL92" s="25"/>
      <c r="HDM92" s="25"/>
      <c r="HDN92" s="25"/>
      <c r="HDO92" s="25"/>
      <c r="HDP92" s="25"/>
      <c r="HDQ92" s="25"/>
      <c r="HDR92" s="25"/>
      <c r="HDS92" s="25"/>
      <c r="HDT92" s="25"/>
      <c r="HDU92" s="25"/>
      <c r="HDV92" s="25"/>
      <c r="HDW92" s="25"/>
      <c r="HDX92" s="25"/>
      <c r="HDY92" s="25"/>
      <c r="HDZ92" s="25"/>
      <c r="HEA92" s="25"/>
      <c r="HEB92" s="25"/>
      <c r="HEC92" s="25"/>
      <c r="HED92" s="25"/>
      <c r="HEE92" s="25"/>
      <c r="HEF92" s="25"/>
      <c r="HEG92" s="25"/>
      <c r="HEH92" s="25"/>
      <c r="HEI92" s="25"/>
      <c r="HEJ92" s="25"/>
      <c r="HEK92" s="25"/>
      <c r="HEL92" s="25"/>
      <c r="HEM92" s="25"/>
      <c r="HEN92" s="25"/>
      <c r="HEO92" s="25"/>
      <c r="HEP92" s="25"/>
      <c r="HEQ92" s="25"/>
      <c r="HER92" s="25"/>
      <c r="HES92" s="25"/>
      <c r="HET92" s="25"/>
      <c r="HEU92" s="25"/>
      <c r="HEV92" s="25"/>
      <c r="HEW92" s="25"/>
      <c r="HEX92" s="25"/>
      <c r="HEY92" s="25"/>
      <c r="HEZ92" s="25"/>
      <c r="HFA92" s="25"/>
      <c r="HFB92" s="25"/>
      <c r="HFC92" s="25"/>
      <c r="HFD92" s="25"/>
      <c r="HFE92" s="25"/>
      <c r="HFF92" s="25"/>
      <c r="HFG92" s="25"/>
      <c r="HFH92" s="25"/>
      <c r="HFI92" s="25"/>
      <c r="HFJ92" s="25"/>
      <c r="HFK92" s="25"/>
      <c r="HFL92" s="25"/>
      <c r="HFM92" s="25"/>
      <c r="HFN92" s="25"/>
      <c r="HFO92" s="25"/>
      <c r="HFP92" s="25"/>
      <c r="HFQ92" s="25"/>
      <c r="HFR92" s="25"/>
      <c r="HFS92" s="25"/>
      <c r="HFT92" s="25"/>
      <c r="HFU92" s="25"/>
      <c r="HFV92" s="25"/>
      <c r="HFW92" s="25"/>
      <c r="HFX92" s="25"/>
      <c r="HFY92" s="25"/>
      <c r="HFZ92" s="25"/>
      <c r="HGA92" s="25"/>
      <c r="HGB92" s="25"/>
      <c r="HGC92" s="25"/>
      <c r="HGD92" s="25"/>
      <c r="HGE92" s="25"/>
      <c r="HGF92" s="25"/>
      <c r="HGG92" s="25"/>
      <c r="HGH92" s="25"/>
      <c r="HGI92" s="25"/>
      <c r="HGJ92" s="25"/>
      <c r="HGK92" s="25"/>
      <c r="HGL92" s="25"/>
      <c r="HGM92" s="25"/>
      <c r="HGN92" s="25"/>
      <c r="HGO92" s="25"/>
      <c r="HGP92" s="25"/>
      <c r="HGQ92" s="25"/>
      <c r="HGR92" s="25"/>
      <c r="HGS92" s="25"/>
      <c r="HGT92" s="25"/>
      <c r="HGU92" s="25"/>
      <c r="HGV92" s="25"/>
      <c r="HGW92" s="25"/>
      <c r="HGX92" s="25"/>
      <c r="HGY92" s="25"/>
      <c r="HGZ92" s="25"/>
      <c r="HHA92" s="25"/>
      <c r="HHB92" s="25"/>
      <c r="HHC92" s="25"/>
      <c r="HHD92" s="25"/>
      <c r="HHE92" s="25"/>
      <c r="HHF92" s="25"/>
      <c r="HHG92" s="25"/>
      <c r="HHH92" s="25"/>
      <c r="HHI92" s="25"/>
      <c r="HHJ92" s="25"/>
      <c r="HHK92" s="25"/>
      <c r="HHL92" s="25"/>
      <c r="HHM92" s="25"/>
      <c r="HHN92" s="25"/>
      <c r="HHO92" s="25"/>
      <c r="HHP92" s="25"/>
      <c r="HHQ92" s="25"/>
      <c r="HHR92" s="25"/>
      <c r="HHS92" s="25"/>
      <c r="HHT92" s="25"/>
      <c r="HHU92" s="25"/>
      <c r="HHV92" s="25"/>
      <c r="HHW92" s="25"/>
      <c r="HHX92" s="25"/>
      <c r="HHY92" s="25"/>
      <c r="HHZ92" s="25"/>
      <c r="HIA92" s="25"/>
      <c r="HIB92" s="25"/>
      <c r="HIC92" s="25"/>
      <c r="HID92" s="25"/>
      <c r="HIE92" s="25"/>
      <c r="HIF92" s="25"/>
      <c r="HIG92" s="25"/>
      <c r="HIH92" s="25"/>
      <c r="HII92" s="25"/>
      <c r="HIJ92" s="25"/>
      <c r="HIK92" s="25"/>
      <c r="HIL92" s="25"/>
      <c r="HIM92" s="25"/>
      <c r="HIN92" s="25"/>
      <c r="HIO92" s="25"/>
      <c r="HIP92" s="25"/>
      <c r="HIQ92" s="25"/>
      <c r="HIR92" s="25"/>
      <c r="HIS92" s="25"/>
      <c r="HIT92" s="25"/>
      <c r="HIU92" s="25"/>
      <c r="HIV92" s="25"/>
      <c r="HIW92" s="25"/>
      <c r="HIX92" s="25"/>
      <c r="HIY92" s="25"/>
      <c r="HIZ92" s="25"/>
      <c r="HJA92" s="25"/>
      <c r="HJB92" s="25"/>
      <c r="HJC92" s="25"/>
      <c r="HJD92" s="25"/>
      <c r="HJE92" s="25"/>
      <c r="HJF92" s="25"/>
      <c r="HJG92" s="25"/>
      <c r="HJH92" s="25"/>
      <c r="HJI92" s="25"/>
      <c r="HJJ92" s="25"/>
      <c r="HJK92" s="25"/>
      <c r="HJL92" s="25"/>
      <c r="HJM92" s="25"/>
      <c r="HJN92" s="25"/>
      <c r="HJO92" s="25"/>
      <c r="HJP92" s="25"/>
      <c r="HJQ92" s="25"/>
      <c r="HJR92" s="25"/>
      <c r="HJS92" s="25"/>
      <c r="HJT92" s="25"/>
      <c r="HJU92" s="25"/>
      <c r="HJV92" s="25"/>
      <c r="HJW92" s="25"/>
      <c r="HJX92" s="25"/>
      <c r="HJY92" s="25"/>
      <c r="HJZ92" s="25"/>
      <c r="HKA92" s="25"/>
      <c r="HKB92" s="25"/>
      <c r="HKC92" s="25"/>
      <c r="HKD92" s="25"/>
      <c r="HKE92" s="25"/>
      <c r="HKF92" s="25"/>
      <c r="HKG92" s="25"/>
      <c r="HKH92" s="25"/>
      <c r="HKI92" s="25"/>
      <c r="HKJ92" s="25"/>
      <c r="HKK92" s="25"/>
      <c r="HKL92" s="25"/>
      <c r="HKM92" s="25"/>
      <c r="HKN92" s="25"/>
      <c r="HKO92" s="25"/>
      <c r="HKP92" s="25"/>
      <c r="HKQ92" s="25"/>
      <c r="HKR92" s="25"/>
      <c r="HKS92" s="25"/>
      <c r="HKT92" s="25"/>
      <c r="HKU92" s="25"/>
      <c r="HKV92" s="25"/>
      <c r="HKW92" s="25"/>
      <c r="HKX92" s="25"/>
      <c r="HKY92" s="25"/>
      <c r="HKZ92" s="25"/>
      <c r="HLA92" s="25"/>
      <c r="HLB92" s="25"/>
      <c r="HLC92" s="25"/>
      <c r="HLD92" s="25"/>
      <c r="HLE92" s="25"/>
      <c r="HLF92" s="25"/>
      <c r="HLG92" s="25"/>
      <c r="HLH92" s="25"/>
      <c r="HLI92" s="25"/>
      <c r="HLJ92" s="25"/>
      <c r="HLK92" s="25"/>
      <c r="HLL92" s="25"/>
      <c r="HLM92" s="25"/>
      <c r="HLN92" s="25"/>
      <c r="HLO92" s="25"/>
      <c r="HLP92" s="25"/>
      <c r="HLQ92" s="25"/>
      <c r="HLR92" s="25"/>
      <c r="HLS92" s="25"/>
      <c r="HLT92" s="25"/>
      <c r="HLU92" s="25"/>
      <c r="HLV92" s="25"/>
      <c r="HLW92" s="25"/>
      <c r="HLX92" s="25"/>
      <c r="HLY92" s="25"/>
      <c r="HLZ92" s="25"/>
      <c r="HMA92" s="25"/>
      <c r="HMB92" s="25"/>
      <c r="HMC92" s="25"/>
      <c r="HMD92" s="25"/>
      <c r="HME92" s="25"/>
      <c r="HMF92" s="25"/>
      <c r="HMG92" s="25"/>
      <c r="HMH92" s="25"/>
      <c r="HMI92" s="25"/>
      <c r="HMJ92" s="25"/>
      <c r="HMK92" s="25"/>
      <c r="HML92" s="25"/>
      <c r="HMM92" s="25"/>
      <c r="HMN92" s="25"/>
      <c r="HMO92" s="25"/>
      <c r="HMP92" s="25"/>
      <c r="HMQ92" s="25"/>
      <c r="HMR92" s="25"/>
      <c r="HMS92" s="25"/>
      <c r="HMT92" s="25"/>
      <c r="HMU92" s="25"/>
      <c r="HMV92" s="25"/>
      <c r="HMW92" s="25"/>
      <c r="HMX92" s="25"/>
      <c r="HMY92" s="25"/>
      <c r="HMZ92" s="25"/>
      <c r="HNA92" s="25"/>
      <c r="HNB92" s="25"/>
      <c r="HNC92" s="25"/>
      <c r="HND92" s="25"/>
      <c r="HNE92" s="25"/>
      <c r="HNF92" s="25"/>
      <c r="HNG92" s="25"/>
      <c r="HNH92" s="25"/>
      <c r="HNI92" s="25"/>
      <c r="HNJ92" s="25"/>
      <c r="HNK92" s="25"/>
      <c r="HNL92" s="25"/>
      <c r="HNM92" s="25"/>
      <c r="HNN92" s="25"/>
      <c r="HNO92" s="25"/>
      <c r="HNP92" s="25"/>
      <c r="HNQ92" s="25"/>
      <c r="HNR92" s="25"/>
      <c r="HNS92" s="25"/>
      <c r="HNT92" s="25"/>
      <c r="HNU92" s="25"/>
      <c r="HNV92" s="25"/>
      <c r="HNW92" s="25"/>
      <c r="HNX92" s="25"/>
      <c r="HNY92" s="25"/>
      <c r="HNZ92" s="25"/>
      <c r="HOA92" s="25"/>
      <c r="HOB92" s="25"/>
      <c r="HOC92" s="25"/>
      <c r="HOD92" s="25"/>
      <c r="HOE92" s="25"/>
      <c r="HOF92" s="25"/>
      <c r="HOG92" s="25"/>
      <c r="HOH92" s="25"/>
      <c r="HOI92" s="25"/>
      <c r="HOJ92" s="25"/>
      <c r="HOK92" s="25"/>
      <c r="HOL92" s="25"/>
      <c r="HOM92" s="25"/>
      <c r="HON92" s="25"/>
      <c r="HOO92" s="25"/>
      <c r="HOP92" s="25"/>
      <c r="HOQ92" s="25"/>
      <c r="HOR92" s="25"/>
      <c r="HOS92" s="25"/>
      <c r="HOT92" s="25"/>
      <c r="HOU92" s="25"/>
      <c r="HOV92" s="25"/>
      <c r="HOW92" s="25"/>
      <c r="HOX92" s="25"/>
      <c r="HOY92" s="25"/>
      <c r="HOZ92" s="25"/>
      <c r="HPA92" s="25"/>
      <c r="HPB92" s="25"/>
      <c r="HPC92" s="25"/>
      <c r="HPD92" s="25"/>
      <c r="HPE92" s="25"/>
      <c r="HPF92" s="25"/>
      <c r="HPG92" s="25"/>
      <c r="HPH92" s="25"/>
      <c r="HPI92" s="25"/>
      <c r="HPJ92" s="25"/>
      <c r="HPK92" s="25"/>
      <c r="HPL92" s="25"/>
      <c r="HPM92" s="25"/>
      <c r="HPN92" s="25"/>
      <c r="HPO92" s="25"/>
      <c r="HPP92" s="25"/>
      <c r="HPQ92" s="25"/>
      <c r="HPR92" s="25"/>
      <c r="HPS92" s="25"/>
      <c r="HPT92" s="25"/>
      <c r="HPU92" s="25"/>
      <c r="HPV92" s="25"/>
      <c r="HPW92" s="25"/>
      <c r="HPX92" s="25"/>
      <c r="HPY92" s="25"/>
      <c r="HPZ92" s="25"/>
      <c r="HQA92" s="25"/>
      <c r="HQB92" s="25"/>
      <c r="HQC92" s="25"/>
      <c r="HQD92" s="25"/>
      <c r="HQE92" s="25"/>
      <c r="HQF92" s="25"/>
      <c r="HQG92" s="25"/>
      <c r="HQH92" s="25"/>
      <c r="HQI92" s="25"/>
      <c r="HQJ92" s="25"/>
      <c r="HQK92" s="25"/>
      <c r="HQL92" s="25"/>
      <c r="HQM92" s="25"/>
      <c r="HQN92" s="25"/>
      <c r="HQO92" s="25"/>
      <c r="HQP92" s="25"/>
      <c r="HQQ92" s="25"/>
      <c r="HQR92" s="25"/>
      <c r="HQS92" s="25"/>
      <c r="HQT92" s="25"/>
      <c r="HQU92" s="25"/>
      <c r="HQV92" s="25"/>
      <c r="HQW92" s="25"/>
      <c r="HQX92" s="25"/>
      <c r="HQY92" s="25"/>
      <c r="HQZ92" s="25"/>
      <c r="HRA92" s="25"/>
      <c r="HRB92" s="25"/>
      <c r="HRC92" s="25"/>
      <c r="HRD92" s="25"/>
      <c r="HRE92" s="25"/>
      <c r="HRF92" s="25"/>
      <c r="HRG92" s="25"/>
      <c r="HRH92" s="25"/>
      <c r="HRI92" s="25"/>
      <c r="HRJ92" s="25"/>
      <c r="HRK92" s="25"/>
      <c r="HRL92" s="25"/>
      <c r="HRM92" s="25"/>
      <c r="HRN92" s="25"/>
      <c r="HRO92" s="25"/>
      <c r="HRP92" s="25"/>
      <c r="HRQ92" s="25"/>
      <c r="HRR92" s="25"/>
      <c r="HRS92" s="25"/>
      <c r="HRT92" s="25"/>
      <c r="HRU92" s="25"/>
      <c r="HRV92" s="25"/>
      <c r="HRW92" s="25"/>
      <c r="HRX92" s="25"/>
      <c r="HRY92" s="25"/>
      <c r="HRZ92" s="25"/>
      <c r="HSA92" s="25"/>
      <c r="HSB92" s="25"/>
      <c r="HSC92" s="25"/>
      <c r="HSD92" s="25"/>
      <c r="HSE92" s="25"/>
      <c r="HSF92" s="25"/>
      <c r="HSG92" s="25"/>
      <c r="HSH92" s="25"/>
      <c r="HSI92" s="25"/>
      <c r="HSJ92" s="25"/>
      <c r="HSK92" s="25"/>
      <c r="HSL92" s="25"/>
      <c r="HSM92" s="25"/>
      <c r="HSN92" s="25"/>
      <c r="HSO92" s="25"/>
      <c r="HSP92" s="25"/>
      <c r="HSQ92" s="25"/>
      <c r="HSR92" s="25"/>
      <c r="HSS92" s="25"/>
      <c r="HST92" s="25"/>
      <c r="HSU92" s="25"/>
      <c r="HSV92" s="25"/>
      <c r="HSW92" s="25"/>
      <c r="HSX92" s="25"/>
      <c r="HSY92" s="25"/>
      <c r="HSZ92" s="25"/>
      <c r="HTA92" s="25"/>
      <c r="HTB92" s="25"/>
      <c r="HTC92" s="25"/>
      <c r="HTD92" s="25"/>
      <c r="HTE92" s="25"/>
      <c r="HTF92" s="25"/>
      <c r="HTG92" s="25"/>
      <c r="HTH92" s="25"/>
      <c r="HTI92" s="25"/>
      <c r="HTJ92" s="25"/>
      <c r="HTK92" s="25"/>
      <c r="HTL92" s="25"/>
      <c r="HTM92" s="25"/>
      <c r="HTN92" s="25"/>
      <c r="HTO92" s="25"/>
      <c r="HTP92" s="25"/>
      <c r="HTQ92" s="25"/>
      <c r="HTR92" s="25"/>
      <c r="HTS92" s="25"/>
      <c r="HTT92" s="25"/>
      <c r="HTU92" s="25"/>
      <c r="HTV92" s="25"/>
      <c r="HTW92" s="25"/>
      <c r="HTX92" s="25"/>
      <c r="HTY92" s="25"/>
      <c r="HTZ92" s="25"/>
      <c r="HUA92" s="25"/>
      <c r="HUB92" s="25"/>
      <c r="HUC92" s="25"/>
      <c r="HUD92" s="25"/>
      <c r="HUE92" s="25"/>
      <c r="HUF92" s="25"/>
      <c r="HUG92" s="25"/>
      <c r="HUH92" s="25"/>
      <c r="HUI92" s="25"/>
      <c r="HUJ92" s="25"/>
      <c r="HUK92" s="25"/>
      <c r="HUL92" s="25"/>
      <c r="HUM92" s="25"/>
      <c r="HUN92" s="25"/>
      <c r="HUO92" s="25"/>
      <c r="HUP92" s="25"/>
      <c r="HUQ92" s="25"/>
      <c r="HUR92" s="25"/>
      <c r="HUS92" s="25"/>
      <c r="HUT92" s="25"/>
      <c r="HUU92" s="25"/>
      <c r="HUV92" s="25"/>
      <c r="HUW92" s="25"/>
      <c r="HUX92" s="25"/>
      <c r="HUY92" s="25"/>
      <c r="HUZ92" s="25"/>
      <c r="HVA92" s="25"/>
      <c r="HVB92" s="25"/>
      <c r="HVC92" s="25"/>
      <c r="HVD92" s="25"/>
      <c r="HVE92" s="25"/>
      <c r="HVF92" s="25"/>
      <c r="HVG92" s="25"/>
      <c r="HVH92" s="25"/>
      <c r="HVI92" s="25"/>
      <c r="HVJ92" s="25"/>
      <c r="HVK92" s="25"/>
      <c r="HVL92" s="25"/>
      <c r="HVM92" s="25"/>
      <c r="HVN92" s="25"/>
      <c r="HVO92" s="25"/>
      <c r="HVP92" s="25"/>
      <c r="HVQ92" s="25"/>
      <c r="HVR92" s="25"/>
      <c r="HVS92" s="25"/>
      <c r="HVT92" s="25"/>
      <c r="HVU92" s="25"/>
      <c r="HVV92" s="25"/>
      <c r="HVW92" s="25"/>
      <c r="HVX92" s="25"/>
      <c r="HVY92" s="25"/>
      <c r="HVZ92" s="25"/>
      <c r="HWA92" s="25"/>
      <c r="HWB92" s="25"/>
      <c r="HWC92" s="25"/>
      <c r="HWD92" s="25"/>
      <c r="HWE92" s="25"/>
      <c r="HWF92" s="25"/>
      <c r="HWG92" s="25"/>
      <c r="HWH92" s="25"/>
      <c r="HWI92" s="25"/>
      <c r="HWJ92" s="25"/>
      <c r="HWK92" s="25"/>
      <c r="HWL92" s="25"/>
      <c r="HWM92" s="25"/>
      <c r="HWN92" s="25"/>
      <c r="HWO92" s="25"/>
      <c r="HWP92" s="25"/>
      <c r="HWQ92" s="25"/>
      <c r="HWR92" s="25"/>
      <c r="HWS92" s="25"/>
      <c r="HWT92" s="25"/>
      <c r="HWU92" s="25"/>
      <c r="HWV92" s="25"/>
      <c r="HWW92" s="25"/>
      <c r="HWX92" s="25"/>
      <c r="HWY92" s="25"/>
      <c r="HWZ92" s="25"/>
      <c r="HXA92" s="25"/>
      <c r="HXB92" s="25"/>
      <c r="HXC92" s="25"/>
      <c r="HXD92" s="25"/>
      <c r="HXE92" s="25"/>
      <c r="HXF92" s="25"/>
      <c r="HXG92" s="25"/>
      <c r="HXH92" s="25"/>
      <c r="HXI92" s="25"/>
      <c r="HXJ92" s="25"/>
      <c r="HXK92" s="25"/>
      <c r="HXL92" s="25"/>
      <c r="HXM92" s="25"/>
      <c r="HXN92" s="25"/>
      <c r="HXO92" s="25"/>
      <c r="HXP92" s="25"/>
      <c r="HXQ92" s="25"/>
      <c r="HXR92" s="25"/>
      <c r="HXS92" s="25"/>
      <c r="HXT92" s="25"/>
      <c r="HXU92" s="25"/>
      <c r="HXV92" s="25"/>
      <c r="HXW92" s="25"/>
      <c r="HXX92" s="25"/>
      <c r="HXY92" s="25"/>
      <c r="HXZ92" s="25"/>
      <c r="HYA92" s="25"/>
      <c r="HYB92" s="25"/>
      <c r="HYC92" s="25"/>
      <c r="HYD92" s="25"/>
      <c r="HYE92" s="25"/>
      <c r="HYF92" s="25"/>
      <c r="HYG92" s="25"/>
      <c r="HYH92" s="25"/>
      <c r="HYI92" s="25"/>
      <c r="HYJ92" s="25"/>
      <c r="HYK92" s="25"/>
      <c r="HYL92" s="25"/>
      <c r="HYM92" s="25"/>
      <c r="HYN92" s="25"/>
      <c r="HYO92" s="25"/>
      <c r="HYP92" s="25"/>
      <c r="HYQ92" s="25"/>
      <c r="HYR92" s="25"/>
      <c r="HYS92" s="25"/>
      <c r="HYT92" s="25"/>
      <c r="HYU92" s="25"/>
      <c r="HYV92" s="25"/>
      <c r="HYW92" s="25"/>
      <c r="HYX92" s="25"/>
      <c r="HYY92" s="25"/>
      <c r="HYZ92" s="25"/>
      <c r="HZA92" s="25"/>
      <c r="HZB92" s="25"/>
      <c r="HZC92" s="25"/>
      <c r="HZD92" s="25"/>
      <c r="HZE92" s="25"/>
      <c r="HZF92" s="25"/>
      <c r="HZG92" s="25"/>
      <c r="HZH92" s="25"/>
      <c r="HZI92" s="25"/>
      <c r="HZJ92" s="25"/>
      <c r="HZK92" s="25"/>
      <c r="HZL92" s="25"/>
      <c r="HZM92" s="25"/>
      <c r="HZN92" s="25"/>
      <c r="HZO92" s="25"/>
      <c r="HZP92" s="25"/>
      <c r="HZQ92" s="25"/>
      <c r="HZR92" s="25"/>
      <c r="HZS92" s="25"/>
      <c r="HZT92" s="25"/>
      <c r="HZU92" s="25"/>
      <c r="HZV92" s="25"/>
      <c r="HZW92" s="25"/>
      <c r="HZX92" s="25"/>
      <c r="HZY92" s="25"/>
      <c r="HZZ92" s="25"/>
      <c r="IAA92" s="25"/>
      <c r="IAB92" s="25"/>
      <c r="IAC92" s="25"/>
      <c r="IAD92" s="25"/>
      <c r="IAE92" s="25"/>
      <c r="IAF92" s="25"/>
      <c r="IAG92" s="25"/>
      <c r="IAH92" s="25"/>
      <c r="IAI92" s="25"/>
      <c r="IAJ92" s="25"/>
      <c r="IAK92" s="25"/>
      <c r="IAL92" s="25"/>
      <c r="IAM92" s="25"/>
      <c r="IAN92" s="25"/>
      <c r="IAO92" s="25"/>
      <c r="IAP92" s="25"/>
      <c r="IAQ92" s="25"/>
      <c r="IAR92" s="25"/>
      <c r="IAS92" s="25"/>
      <c r="IAT92" s="25"/>
      <c r="IAU92" s="25"/>
      <c r="IAV92" s="25"/>
      <c r="IAW92" s="25"/>
      <c r="IAX92" s="25"/>
      <c r="IAY92" s="25"/>
      <c r="IAZ92" s="25"/>
      <c r="IBA92" s="25"/>
      <c r="IBB92" s="25"/>
      <c r="IBC92" s="25"/>
      <c r="IBD92" s="25"/>
      <c r="IBE92" s="25"/>
      <c r="IBF92" s="25"/>
      <c r="IBG92" s="25"/>
      <c r="IBH92" s="25"/>
      <c r="IBI92" s="25"/>
      <c r="IBJ92" s="25"/>
      <c r="IBK92" s="25"/>
      <c r="IBL92" s="25"/>
      <c r="IBM92" s="25"/>
      <c r="IBN92" s="25"/>
      <c r="IBO92" s="25"/>
      <c r="IBP92" s="25"/>
      <c r="IBQ92" s="25"/>
      <c r="IBR92" s="25"/>
      <c r="IBS92" s="25"/>
      <c r="IBT92" s="25"/>
      <c r="IBU92" s="25"/>
      <c r="IBV92" s="25"/>
      <c r="IBW92" s="25"/>
      <c r="IBX92" s="25"/>
      <c r="IBY92" s="25"/>
      <c r="IBZ92" s="25"/>
      <c r="ICA92" s="25"/>
      <c r="ICB92" s="25"/>
      <c r="ICC92" s="25"/>
      <c r="ICD92" s="25"/>
      <c r="ICE92" s="25"/>
      <c r="ICF92" s="25"/>
      <c r="ICG92" s="25"/>
      <c r="ICH92" s="25"/>
      <c r="ICI92" s="25"/>
      <c r="ICJ92" s="25"/>
      <c r="ICK92" s="25"/>
      <c r="ICL92" s="25"/>
      <c r="ICM92" s="25"/>
      <c r="ICN92" s="25"/>
      <c r="ICO92" s="25"/>
      <c r="ICP92" s="25"/>
      <c r="ICQ92" s="25"/>
      <c r="ICR92" s="25"/>
      <c r="ICS92" s="25"/>
      <c r="ICT92" s="25"/>
      <c r="ICU92" s="25"/>
      <c r="ICV92" s="25"/>
      <c r="ICW92" s="25"/>
      <c r="ICX92" s="25"/>
      <c r="ICY92" s="25"/>
      <c r="ICZ92" s="25"/>
      <c r="IDA92" s="25"/>
      <c r="IDB92" s="25"/>
      <c r="IDC92" s="25"/>
      <c r="IDD92" s="25"/>
      <c r="IDE92" s="25"/>
      <c r="IDF92" s="25"/>
      <c r="IDG92" s="25"/>
      <c r="IDH92" s="25"/>
      <c r="IDI92" s="25"/>
      <c r="IDJ92" s="25"/>
      <c r="IDK92" s="25"/>
      <c r="IDL92" s="25"/>
      <c r="IDM92" s="25"/>
      <c r="IDN92" s="25"/>
      <c r="IDO92" s="25"/>
      <c r="IDP92" s="25"/>
      <c r="IDQ92" s="25"/>
      <c r="IDR92" s="25"/>
      <c r="IDS92" s="25"/>
      <c r="IDT92" s="25"/>
      <c r="IDU92" s="25"/>
      <c r="IDV92" s="25"/>
      <c r="IDW92" s="25"/>
      <c r="IDX92" s="25"/>
      <c r="IDY92" s="25"/>
      <c r="IDZ92" s="25"/>
      <c r="IEA92" s="25"/>
      <c r="IEB92" s="25"/>
      <c r="IEC92" s="25"/>
      <c r="IED92" s="25"/>
      <c r="IEE92" s="25"/>
      <c r="IEF92" s="25"/>
      <c r="IEG92" s="25"/>
      <c r="IEH92" s="25"/>
      <c r="IEI92" s="25"/>
      <c r="IEJ92" s="25"/>
      <c r="IEK92" s="25"/>
      <c r="IEL92" s="25"/>
      <c r="IEM92" s="25"/>
      <c r="IEN92" s="25"/>
      <c r="IEO92" s="25"/>
      <c r="IEP92" s="25"/>
      <c r="IEQ92" s="25"/>
      <c r="IER92" s="25"/>
      <c r="IES92" s="25"/>
      <c r="IET92" s="25"/>
      <c r="IEU92" s="25"/>
      <c r="IEV92" s="25"/>
      <c r="IEW92" s="25"/>
      <c r="IEX92" s="25"/>
      <c r="IEY92" s="25"/>
      <c r="IEZ92" s="25"/>
      <c r="IFA92" s="25"/>
      <c r="IFB92" s="25"/>
      <c r="IFC92" s="25"/>
      <c r="IFD92" s="25"/>
      <c r="IFE92" s="25"/>
      <c r="IFF92" s="25"/>
      <c r="IFG92" s="25"/>
      <c r="IFH92" s="25"/>
      <c r="IFI92" s="25"/>
      <c r="IFJ92" s="25"/>
      <c r="IFK92" s="25"/>
      <c r="IFL92" s="25"/>
      <c r="IFM92" s="25"/>
      <c r="IFN92" s="25"/>
      <c r="IFO92" s="25"/>
      <c r="IFP92" s="25"/>
      <c r="IFQ92" s="25"/>
      <c r="IFR92" s="25"/>
      <c r="IFS92" s="25"/>
      <c r="IFT92" s="25"/>
      <c r="IFU92" s="25"/>
      <c r="IFV92" s="25"/>
      <c r="IFW92" s="25"/>
      <c r="IFX92" s="25"/>
      <c r="IFY92" s="25"/>
      <c r="IFZ92" s="25"/>
      <c r="IGA92" s="25"/>
      <c r="IGB92" s="25"/>
      <c r="IGC92" s="25"/>
      <c r="IGD92" s="25"/>
      <c r="IGE92" s="25"/>
      <c r="IGF92" s="25"/>
      <c r="IGG92" s="25"/>
      <c r="IGH92" s="25"/>
      <c r="IGI92" s="25"/>
      <c r="IGJ92" s="25"/>
      <c r="IGK92" s="25"/>
      <c r="IGL92" s="25"/>
      <c r="IGM92" s="25"/>
      <c r="IGN92" s="25"/>
      <c r="IGO92" s="25"/>
      <c r="IGP92" s="25"/>
      <c r="IGQ92" s="25"/>
      <c r="IGR92" s="25"/>
      <c r="IGS92" s="25"/>
      <c r="IGT92" s="25"/>
      <c r="IGU92" s="25"/>
      <c r="IGV92" s="25"/>
      <c r="IGW92" s="25"/>
      <c r="IGX92" s="25"/>
      <c r="IGY92" s="25"/>
      <c r="IGZ92" s="25"/>
      <c r="IHA92" s="25"/>
      <c r="IHB92" s="25"/>
      <c r="IHC92" s="25"/>
      <c r="IHD92" s="25"/>
      <c r="IHE92" s="25"/>
      <c r="IHF92" s="25"/>
      <c r="IHG92" s="25"/>
      <c r="IHH92" s="25"/>
      <c r="IHI92" s="25"/>
      <c r="IHJ92" s="25"/>
      <c r="IHK92" s="25"/>
      <c r="IHL92" s="25"/>
      <c r="IHM92" s="25"/>
      <c r="IHN92" s="25"/>
      <c r="IHO92" s="25"/>
      <c r="IHP92" s="25"/>
      <c r="IHQ92" s="25"/>
      <c r="IHR92" s="25"/>
      <c r="IHS92" s="25"/>
      <c r="IHT92" s="25"/>
      <c r="IHU92" s="25"/>
      <c r="IHV92" s="25"/>
      <c r="IHW92" s="25"/>
      <c r="IHX92" s="25"/>
      <c r="IHY92" s="25"/>
      <c r="IHZ92" s="25"/>
      <c r="IIA92" s="25"/>
      <c r="IIB92" s="25"/>
      <c r="IIC92" s="25"/>
      <c r="IID92" s="25"/>
      <c r="IIE92" s="25"/>
      <c r="IIF92" s="25"/>
      <c r="IIG92" s="25"/>
      <c r="IIH92" s="25"/>
      <c r="III92" s="25"/>
      <c r="IIJ92" s="25"/>
      <c r="IIK92" s="25"/>
      <c r="IIL92" s="25"/>
      <c r="IIM92" s="25"/>
      <c r="IIN92" s="25"/>
      <c r="IIO92" s="25"/>
      <c r="IIP92" s="25"/>
      <c r="IIQ92" s="25"/>
      <c r="IIR92" s="25"/>
      <c r="IIS92" s="25"/>
      <c r="IIT92" s="25"/>
      <c r="IIU92" s="25"/>
      <c r="IIV92" s="25"/>
      <c r="IIW92" s="25"/>
      <c r="IIX92" s="25"/>
      <c r="IIY92" s="25"/>
      <c r="IIZ92" s="25"/>
      <c r="IJA92" s="25"/>
      <c r="IJB92" s="25"/>
      <c r="IJC92" s="25"/>
      <c r="IJD92" s="25"/>
      <c r="IJE92" s="25"/>
      <c r="IJF92" s="25"/>
      <c r="IJG92" s="25"/>
      <c r="IJH92" s="25"/>
      <c r="IJI92" s="25"/>
      <c r="IJJ92" s="25"/>
      <c r="IJK92" s="25"/>
      <c r="IJL92" s="25"/>
      <c r="IJM92" s="25"/>
      <c r="IJN92" s="25"/>
      <c r="IJO92" s="25"/>
      <c r="IJP92" s="25"/>
      <c r="IJQ92" s="25"/>
      <c r="IJR92" s="25"/>
      <c r="IJS92" s="25"/>
      <c r="IJT92" s="25"/>
      <c r="IJU92" s="25"/>
      <c r="IJV92" s="25"/>
      <c r="IJW92" s="25"/>
      <c r="IJX92" s="25"/>
      <c r="IJY92" s="25"/>
      <c r="IJZ92" s="25"/>
      <c r="IKA92" s="25"/>
      <c r="IKB92" s="25"/>
      <c r="IKC92" s="25"/>
      <c r="IKD92" s="25"/>
      <c r="IKE92" s="25"/>
      <c r="IKF92" s="25"/>
      <c r="IKG92" s="25"/>
      <c r="IKH92" s="25"/>
      <c r="IKI92" s="25"/>
      <c r="IKJ92" s="25"/>
      <c r="IKK92" s="25"/>
      <c r="IKL92" s="25"/>
      <c r="IKM92" s="25"/>
      <c r="IKN92" s="25"/>
      <c r="IKO92" s="25"/>
      <c r="IKP92" s="25"/>
      <c r="IKQ92" s="25"/>
      <c r="IKR92" s="25"/>
      <c r="IKS92" s="25"/>
      <c r="IKT92" s="25"/>
      <c r="IKU92" s="25"/>
      <c r="IKV92" s="25"/>
      <c r="IKW92" s="25"/>
      <c r="IKX92" s="25"/>
      <c r="IKY92" s="25"/>
      <c r="IKZ92" s="25"/>
      <c r="ILA92" s="25"/>
      <c r="ILB92" s="25"/>
      <c r="ILC92" s="25"/>
      <c r="ILD92" s="25"/>
      <c r="ILE92" s="25"/>
      <c r="ILF92" s="25"/>
      <c r="ILG92" s="25"/>
      <c r="ILH92" s="25"/>
      <c r="ILI92" s="25"/>
      <c r="ILJ92" s="25"/>
      <c r="ILK92" s="25"/>
      <c r="ILL92" s="25"/>
      <c r="ILM92" s="25"/>
      <c r="ILN92" s="25"/>
      <c r="ILO92" s="25"/>
      <c r="ILP92" s="25"/>
      <c r="ILQ92" s="25"/>
      <c r="ILR92" s="25"/>
      <c r="ILS92" s="25"/>
      <c r="ILT92" s="25"/>
      <c r="ILU92" s="25"/>
      <c r="ILV92" s="25"/>
      <c r="ILW92" s="25"/>
      <c r="ILX92" s="25"/>
      <c r="ILY92" s="25"/>
      <c r="ILZ92" s="25"/>
      <c r="IMA92" s="25"/>
      <c r="IMB92" s="25"/>
      <c r="IMC92" s="25"/>
      <c r="IMD92" s="25"/>
      <c r="IME92" s="25"/>
      <c r="IMF92" s="25"/>
      <c r="IMG92" s="25"/>
      <c r="IMH92" s="25"/>
      <c r="IMI92" s="25"/>
      <c r="IMJ92" s="25"/>
      <c r="IMK92" s="25"/>
      <c r="IML92" s="25"/>
      <c r="IMM92" s="25"/>
      <c r="IMN92" s="25"/>
      <c r="IMO92" s="25"/>
      <c r="IMP92" s="25"/>
      <c r="IMQ92" s="25"/>
      <c r="IMR92" s="25"/>
      <c r="IMS92" s="25"/>
      <c r="IMT92" s="25"/>
      <c r="IMU92" s="25"/>
      <c r="IMV92" s="25"/>
      <c r="IMW92" s="25"/>
      <c r="IMX92" s="25"/>
      <c r="IMY92" s="25"/>
      <c r="IMZ92" s="25"/>
      <c r="INA92" s="25"/>
      <c r="INB92" s="25"/>
      <c r="INC92" s="25"/>
      <c r="IND92" s="25"/>
      <c r="INE92" s="25"/>
      <c r="INF92" s="25"/>
      <c r="ING92" s="25"/>
      <c r="INH92" s="25"/>
      <c r="INI92" s="25"/>
      <c r="INJ92" s="25"/>
      <c r="INK92" s="25"/>
      <c r="INL92" s="25"/>
      <c r="INM92" s="25"/>
      <c r="INN92" s="25"/>
      <c r="INO92" s="25"/>
      <c r="INP92" s="25"/>
      <c r="INQ92" s="25"/>
      <c r="INR92" s="25"/>
      <c r="INS92" s="25"/>
      <c r="INT92" s="25"/>
      <c r="INU92" s="25"/>
      <c r="INV92" s="25"/>
      <c r="INW92" s="25"/>
      <c r="INX92" s="25"/>
      <c r="INY92" s="25"/>
      <c r="INZ92" s="25"/>
      <c r="IOA92" s="25"/>
      <c r="IOB92" s="25"/>
      <c r="IOC92" s="25"/>
      <c r="IOD92" s="25"/>
      <c r="IOE92" s="25"/>
      <c r="IOF92" s="25"/>
      <c r="IOG92" s="25"/>
      <c r="IOH92" s="25"/>
      <c r="IOI92" s="25"/>
      <c r="IOJ92" s="25"/>
      <c r="IOK92" s="25"/>
      <c r="IOL92" s="25"/>
      <c r="IOM92" s="25"/>
      <c r="ION92" s="25"/>
      <c r="IOO92" s="25"/>
      <c r="IOP92" s="25"/>
      <c r="IOQ92" s="25"/>
      <c r="IOR92" s="25"/>
      <c r="IOS92" s="25"/>
      <c r="IOT92" s="25"/>
      <c r="IOU92" s="25"/>
      <c r="IOV92" s="25"/>
      <c r="IOW92" s="25"/>
      <c r="IOX92" s="25"/>
      <c r="IOY92" s="25"/>
      <c r="IOZ92" s="25"/>
      <c r="IPA92" s="25"/>
      <c r="IPB92" s="25"/>
      <c r="IPC92" s="25"/>
      <c r="IPD92" s="25"/>
      <c r="IPE92" s="25"/>
      <c r="IPF92" s="25"/>
      <c r="IPG92" s="25"/>
      <c r="IPH92" s="25"/>
      <c r="IPI92" s="25"/>
      <c r="IPJ92" s="25"/>
      <c r="IPK92" s="25"/>
      <c r="IPL92" s="25"/>
      <c r="IPM92" s="25"/>
      <c r="IPN92" s="25"/>
      <c r="IPO92" s="25"/>
      <c r="IPP92" s="25"/>
      <c r="IPQ92" s="25"/>
      <c r="IPR92" s="25"/>
      <c r="IPS92" s="25"/>
      <c r="IPT92" s="25"/>
      <c r="IPU92" s="25"/>
      <c r="IPV92" s="25"/>
      <c r="IPW92" s="25"/>
      <c r="IPX92" s="25"/>
      <c r="IPY92" s="25"/>
      <c r="IPZ92" s="25"/>
      <c r="IQA92" s="25"/>
      <c r="IQB92" s="25"/>
      <c r="IQC92" s="25"/>
      <c r="IQD92" s="25"/>
      <c r="IQE92" s="25"/>
      <c r="IQF92" s="25"/>
      <c r="IQG92" s="25"/>
      <c r="IQH92" s="25"/>
      <c r="IQI92" s="25"/>
      <c r="IQJ92" s="25"/>
      <c r="IQK92" s="25"/>
      <c r="IQL92" s="25"/>
      <c r="IQM92" s="25"/>
      <c r="IQN92" s="25"/>
      <c r="IQO92" s="25"/>
      <c r="IQP92" s="25"/>
      <c r="IQQ92" s="25"/>
      <c r="IQR92" s="25"/>
      <c r="IQS92" s="25"/>
      <c r="IQT92" s="25"/>
      <c r="IQU92" s="25"/>
      <c r="IQV92" s="25"/>
      <c r="IQW92" s="25"/>
      <c r="IQX92" s="25"/>
      <c r="IQY92" s="25"/>
      <c r="IQZ92" s="25"/>
      <c r="IRA92" s="25"/>
      <c r="IRB92" s="25"/>
      <c r="IRC92" s="25"/>
      <c r="IRD92" s="25"/>
      <c r="IRE92" s="25"/>
      <c r="IRF92" s="25"/>
      <c r="IRG92" s="25"/>
      <c r="IRH92" s="25"/>
      <c r="IRI92" s="25"/>
      <c r="IRJ92" s="25"/>
      <c r="IRK92" s="25"/>
      <c r="IRL92" s="25"/>
      <c r="IRM92" s="25"/>
      <c r="IRN92" s="25"/>
      <c r="IRO92" s="25"/>
      <c r="IRP92" s="25"/>
      <c r="IRQ92" s="25"/>
      <c r="IRR92" s="25"/>
      <c r="IRS92" s="25"/>
      <c r="IRT92" s="25"/>
      <c r="IRU92" s="25"/>
      <c r="IRV92" s="25"/>
      <c r="IRW92" s="25"/>
      <c r="IRX92" s="25"/>
      <c r="IRY92" s="25"/>
      <c r="IRZ92" s="25"/>
      <c r="ISA92" s="25"/>
      <c r="ISB92" s="25"/>
      <c r="ISC92" s="25"/>
      <c r="ISD92" s="25"/>
      <c r="ISE92" s="25"/>
      <c r="ISF92" s="25"/>
      <c r="ISG92" s="25"/>
      <c r="ISH92" s="25"/>
      <c r="ISI92" s="25"/>
      <c r="ISJ92" s="25"/>
      <c r="ISK92" s="25"/>
      <c r="ISL92" s="25"/>
      <c r="ISM92" s="25"/>
      <c r="ISN92" s="25"/>
      <c r="ISO92" s="25"/>
      <c r="ISP92" s="25"/>
      <c r="ISQ92" s="25"/>
      <c r="ISR92" s="25"/>
      <c r="ISS92" s="25"/>
      <c r="IST92" s="25"/>
      <c r="ISU92" s="25"/>
      <c r="ISV92" s="25"/>
      <c r="ISW92" s="25"/>
      <c r="ISX92" s="25"/>
      <c r="ISY92" s="25"/>
      <c r="ISZ92" s="25"/>
      <c r="ITA92" s="25"/>
      <c r="ITB92" s="25"/>
      <c r="ITC92" s="25"/>
      <c r="ITD92" s="25"/>
      <c r="ITE92" s="25"/>
      <c r="ITF92" s="25"/>
      <c r="ITG92" s="25"/>
      <c r="ITH92" s="25"/>
      <c r="ITI92" s="25"/>
      <c r="ITJ92" s="25"/>
      <c r="ITK92" s="25"/>
      <c r="ITL92" s="25"/>
      <c r="ITM92" s="25"/>
      <c r="ITN92" s="25"/>
      <c r="ITO92" s="25"/>
      <c r="ITP92" s="25"/>
      <c r="ITQ92" s="25"/>
      <c r="ITR92" s="25"/>
      <c r="ITS92" s="25"/>
      <c r="ITT92" s="25"/>
      <c r="ITU92" s="25"/>
      <c r="ITV92" s="25"/>
      <c r="ITW92" s="25"/>
      <c r="ITX92" s="25"/>
      <c r="ITY92" s="25"/>
      <c r="ITZ92" s="25"/>
      <c r="IUA92" s="25"/>
      <c r="IUB92" s="25"/>
      <c r="IUC92" s="25"/>
      <c r="IUD92" s="25"/>
      <c r="IUE92" s="25"/>
      <c r="IUF92" s="25"/>
      <c r="IUG92" s="25"/>
      <c r="IUH92" s="25"/>
      <c r="IUI92" s="25"/>
      <c r="IUJ92" s="25"/>
      <c r="IUK92" s="25"/>
      <c r="IUL92" s="25"/>
      <c r="IUM92" s="25"/>
      <c r="IUN92" s="25"/>
      <c r="IUO92" s="25"/>
      <c r="IUP92" s="25"/>
      <c r="IUQ92" s="25"/>
      <c r="IUR92" s="25"/>
      <c r="IUS92" s="25"/>
      <c r="IUT92" s="25"/>
      <c r="IUU92" s="25"/>
      <c r="IUV92" s="25"/>
      <c r="IUW92" s="25"/>
      <c r="IUX92" s="25"/>
      <c r="IUY92" s="25"/>
      <c r="IUZ92" s="25"/>
      <c r="IVA92" s="25"/>
      <c r="IVB92" s="25"/>
      <c r="IVC92" s="25"/>
      <c r="IVD92" s="25"/>
      <c r="IVE92" s="25"/>
      <c r="IVF92" s="25"/>
      <c r="IVG92" s="25"/>
      <c r="IVH92" s="25"/>
      <c r="IVI92" s="25"/>
      <c r="IVJ92" s="25"/>
      <c r="IVK92" s="25"/>
      <c r="IVL92" s="25"/>
      <c r="IVM92" s="25"/>
      <c r="IVN92" s="25"/>
      <c r="IVO92" s="25"/>
      <c r="IVP92" s="25"/>
      <c r="IVQ92" s="25"/>
      <c r="IVR92" s="25"/>
      <c r="IVS92" s="25"/>
      <c r="IVT92" s="25"/>
      <c r="IVU92" s="25"/>
      <c r="IVV92" s="25"/>
      <c r="IVW92" s="25"/>
      <c r="IVX92" s="25"/>
      <c r="IVY92" s="25"/>
      <c r="IVZ92" s="25"/>
      <c r="IWA92" s="25"/>
      <c r="IWB92" s="25"/>
      <c r="IWC92" s="25"/>
      <c r="IWD92" s="25"/>
      <c r="IWE92" s="25"/>
      <c r="IWF92" s="25"/>
      <c r="IWG92" s="25"/>
      <c r="IWH92" s="25"/>
      <c r="IWI92" s="25"/>
      <c r="IWJ92" s="25"/>
      <c r="IWK92" s="25"/>
      <c r="IWL92" s="25"/>
      <c r="IWM92" s="25"/>
      <c r="IWN92" s="25"/>
      <c r="IWO92" s="25"/>
      <c r="IWP92" s="25"/>
      <c r="IWQ92" s="25"/>
      <c r="IWR92" s="25"/>
      <c r="IWS92" s="25"/>
      <c r="IWT92" s="25"/>
      <c r="IWU92" s="25"/>
      <c r="IWV92" s="25"/>
      <c r="IWW92" s="25"/>
      <c r="IWX92" s="25"/>
      <c r="IWY92" s="25"/>
      <c r="IWZ92" s="25"/>
      <c r="IXA92" s="25"/>
      <c r="IXB92" s="25"/>
      <c r="IXC92" s="25"/>
      <c r="IXD92" s="25"/>
      <c r="IXE92" s="25"/>
      <c r="IXF92" s="25"/>
      <c r="IXG92" s="25"/>
      <c r="IXH92" s="25"/>
      <c r="IXI92" s="25"/>
      <c r="IXJ92" s="25"/>
      <c r="IXK92" s="25"/>
      <c r="IXL92" s="25"/>
      <c r="IXM92" s="25"/>
      <c r="IXN92" s="25"/>
      <c r="IXO92" s="25"/>
      <c r="IXP92" s="25"/>
      <c r="IXQ92" s="25"/>
      <c r="IXR92" s="25"/>
      <c r="IXS92" s="25"/>
      <c r="IXT92" s="25"/>
      <c r="IXU92" s="25"/>
      <c r="IXV92" s="25"/>
      <c r="IXW92" s="25"/>
      <c r="IXX92" s="25"/>
      <c r="IXY92" s="25"/>
      <c r="IXZ92" s="25"/>
      <c r="IYA92" s="25"/>
      <c r="IYB92" s="25"/>
      <c r="IYC92" s="25"/>
      <c r="IYD92" s="25"/>
      <c r="IYE92" s="25"/>
      <c r="IYF92" s="25"/>
      <c r="IYG92" s="25"/>
      <c r="IYH92" s="25"/>
      <c r="IYI92" s="25"/>
      <c r="IYJ92" s="25"/>
      <c r="IYK92" s="25"/>
      <c r="IYL92" s="25"/>
      <c r="IYM92" s="25"/>
      <c r="IYN92" s="25"/>
      <c r="IYO92" s="25"/>
      <c r="IYP92" s="25"/>
      <c r="IYQ92" s="25"/>
      <c r="IYR92" s="25"/>
      <c r="IYS92" s="25"/>
      <c r="IYT92" s="25"/>
      <c r="IYU92" s="25"/>
      <c r="IYV92" s="25"/>
      <c r="IYW92" s="25"/>
      <c r="IYX92" s="25"/>
      <c r="IYY92" s="25"/>
      <c r="IYZ92" s="25"/>
      <c r="IZA92" s="25"/>
      <c r="IZB92" s="25"/>
      <c r="IZC92" s="25"/>
      <c r="IZD92" s="25"/>
      <c r="IZE92" s="25"/>
      <c r="IZF92" s="25"/>
      <c r="IZG92" s="25"/>
      <c r="IZH92" s="25"/>
      <c r="IZI92" s="25"/>
      <c r="IZJ92" s="25"/>
      <c r="IZK92" s="25"/>
      <c r="IZL92" s="25"/>
      <c r="IZM92" s="25"/>
      <c r="IZN92" s="25"/>
      <c r="IZO92" s="25"/>
      <c r="IZP92" s="25"/>
      <c r="IZQ92" s="25"/>
      <c r="IZR92" s="25"/>
      <c r="IZS92" s="25"/>
      <c r="IZT92" s="25"/>
      <c r="IZU92" s="25"/>
      <c r="IZV92" s="25"/>
      <c r="IZW92" s="25"/>
      <c r="IZX92" s="25"/>
      <c r="IZY92" s="25"/>
      <c r="IZZ92" s="25"/>
      <c r="JAA92" s="25"/>
      <c r="JAB92" s="25"/>
      <c r="JAC92" s="25"/>
      <c r="JAD92" s="25"/>
      <c r="JAE92" s="25"/>
      <c r="JAF92" s="25"/>
      <c r="JAG92" s="25"/>
      <c r="JAH92" s="25"/>
      <c r="JAI92" s="25"/>
      <c r="JAJ92" s="25"/>
      <c r="JAK92" s="25"/>
      <c r="JAL92" s="25"/>
      <c r="JAM92" s="25"/>
      <c r="JAN92" s="25"/>
      <c r="JAO92" s="25"/>
      <c r="JAP92" s="25"/>
      <c r="JAQ92" s="25"/>
      <c r="JAR92" s="25"/>
      <c r="JAS92" s="25"/>
      <c r="JAT92" s="25"/>
      <c r="JAU92" s="25"/>
      <c r="JAV92" s="25"/>
      <c r="JAW92" s="25"/>
      <c r="JAX92" s="25"/>
      <c r="JAY92" s="25"/>
      <c r="JAZ92" s="25"/>
      <c r="JBA92" s="25"/>
      <c r="JBB92" s="25"/>
      <c r="JBC92" s="25"/>
      <c r="JBD92" s="25"/>
      <c r="JBE92" s="25"/>
      <c r="JBF92" s="25"/>
      <c r="JBG92" s="25"/>
      <c r="JBH92" s="25"/>
      <c r="JBI92" s="25"/>
      <c r="JBJ92" s="25"/>
      <c r="JBK92" s="25"/>
      <c r="JBL92" s="25"/>
      <c r="JBM92" s="25"/>
      <c r="JBN92" s="25"/>
      <c r="JBO92" s="25"/>
      <c r="JBP92" s="25"/>
      <c r="JBQ92" s="25"/>
      <c r="JBR92" s="25"/>
      <c r="JBS92" s="25"/>
      <c r="JBT92" s="25"/>
      <c r="JBU92" s="25"/>
      <c r="JBV92" s="25"/>
      <c r="JBW92" s="25"/>
      <c r="JBX92" s="25"/>
      <c r="JBY92" s="25"/>
      <c r="JBZ92" s="25"/>
      <c r="JCA92" s="25"/>
      <c r="JCB92" s="25"/>
      <c r="JCC92" s="25"/>
      <c r="JCD92" s="25"/>
      <c r="JCE92" s="25"/>
      <c r="JCF92" s="25"/>
      <c r="JCG92" s="25"/>
      <c r="JCH92" s="25"/>
      <c r="JCI92" s="25"/>
      <c r="JCJ92" s="25"/>
      <c r="JCK92" s="25"/>
      <c r="JCL92" s="25"/>
      <c r="JCM92" s="25"/>
      <c r="JCN92" s="25"/>
      <c r="JCO92" s="25"/>
      <c r="JCP92" s="25"/>
      <c r="JCQ92" s="25"/>
      <c r="JCR92" s="25"/>
      <c r="JCS92" s="25"/>
      <c r="JCT92" s="25"/>
      <c r="JCU92" s="25"/>
      <c r="JCV92" s="25"/>
      <c r="JCW92" s="25"/>
      <c r="JCX92" s="25"/>
      <c r="JCY92" s="25"/>
      <c r="JCZ92" s="25"/>
      <c r="JDA92" s="25"/>
      <c r="JDB92" s="25"/>
      <c r="JDC92" s="25"/>
      <c r="JDD92" s="25"/>
      <c r="JDE92" s="25"/>
      <c r="JDF92" s="25"/>
      <c r="JDG92" s="25"/>
      <c r="JDH92" s="25"/>
      <c r="JDI92" s="25"/>
      <c r="JDJ92" s="25"/>
      <c r="JDK92" s="25"/>
      <c r="JDL92" s="25"/>
      <c r="JDM92" s="25"/>
      <c r="JDN92" s="25"/>
      <c r="JDO92" s="25"/>
      <c r="JDP92" s="25"/>
      <c r="JDQ92" s="25"/>
      <c r="JDR92" s="25"/>
      <c r="JDS92" s="25"/>
      <c r="JDT92" s="25"/>
      <c r="JDU92" s="25"/>
      <c r="JDV92" s="25"/>
      <c r="JDW92" s="25"/>
      <c r="JDX92" s="25"/>
      <c r="JDY92" s="25"/>
      <c r="JDZ92" s="25"/>
      <c r="JEA92" s="25"/>
      <c r="JEB92" s="25"/>
      <c r="JEC92" s="25"/>
      <c r="JED92" s="25"/>
      <c r="JEE92" s="25"/>
      <c r="JEF92" s="25"/>
      <c r="JEG92" s="25"/>
      <c r="JEH92" s="25"/>
      <c r="JEI92" s="25"/>
      <c r="JEJ92" s="25"/>
      <c r="JEK92" s="25"/>
      <c r="JEL92" s="25"/>
      <c r="JEM92" s="25"/>
      <c r="JEN92" s="25"/>
      <c r="JEO92" s="25"/>
      <c r="JEP92" s="25"/>
      <c r="JEQ92" s="25"/>
      <c r="JER92" s="25"/>
      <c r="JES92" s="25"/>
      <c r="JET92" s="25"/>
      <c r="JEU92" s="25"/>
      <c r="JEV92" s="25"/>
      <c r="JEW92" s="25"/>
      <c r="JEX92" s="25"/>
      <c r="JEY92" s="25"/>
      <c r="JEZ92" s="25"/>
      <c r="JFA92" s="25"/>
      <c r="JFB92" s="25"/>
      <c r="JFC92" s="25"/>
      <c r="JFD92" s="25"/>
      <c r="JFE92" s="25"/>
      <c r="JFF92" s="25"/>
      <c r="JFG92" s="25"/>
      <c r="JFH92" s="25"/>
      <c r="JFI92" s="25"/>
      <c r="JFJ92" s="25"/>
      <c r="JFK92" s="25"/>
      <c r="JFL92" s="25"/>
      <c r="JFM92" s="25"/>
      <c r="JFN92" s="25"/>
      <c r="JFO92" s="25"/>
      <c r="JFP92" s="25"/>
      <c r="JFQ92" s="25"/>
      <c r="JFR92" s="25"/>
      <c r="JFS92" s="25"/>
      <c r="JFT92" s="25"/>
      <c r="JFU92" s="25"/>
      <c r="JFV92" s="25"/>
      <c r="JFW92" s="25"/>
      <c r="JFX92" s="25"/>
      <c r="JFY92" s="25"/>
      <c r="JFZ92" s="25"/>
      <c r="JGA92" s="25"/>
      <c r="JGB92" s="25"/>
      <c r="JGC92" s="25"/>
      <c r="JGD92" s="25"/>
      <c r="JGE92" s="25"/>
      <c r="JGF92" s="25"/>
      <c r="JGG92" s="25"/>
      <c r="JGH92" s="25"/>
      <c r="JGI92" s="25"/>
      <c r="JGJ92" s="25"/>
      <c r="JGK92" s="25"/>
      <c r="JGL92" s="25"/>
      <c r="JGM92" s="25"/>
      <c r="JGN92" s="25"/>
      <c r="JGO92" s="25"/>
      <c r="JGP92" s="25"/>
      <c r="JGQ92" s="25"/>
      <c r="JGR92" s="25"/>
      <c r="JGS92" s="25"/>
      <c r="JGT92" s="25"/>
      <c r="JGU92" s="25"/>
      <c r="JGV92" s="25"/>
      <c r="JGW92" s="25"/>
      <c r="JGX92" s="25"/>
      <c r="JGY92" s="25"/>
      <c r="JGZ92" s="25"/>
      <c r="JHA92" s="25"/>
      <c r="JHB92" s="25"/>
      <c r="JHC92" s="25"/>
      <c r="JHD92" s="25"/>
      <c r="JHE92" s="25"/>
      <c r="JHF92" s="25"/>
      <c r="JHG92" s="25"/>
      <c r="JHH92" s="25"/>
      <c r="JHI92" s="25"/>
      <c r="JHJ92" s="25"/>
      <c r="JHK92" s="25"/>
      <c r="JHL92" s="25"/>
      <c r="JHM92" s="25"/>
      <c r="JHN92" s="25"/>
      <c r="JHO92" s="25"/>
      <c r="JHP92" s="25"/>
      <c r="JHQ92" s="25"/>
      <c r="JHR92" s="25"/>
      <c r="JHS92" s="25"/>
      <c r="JHT92" s="25"/>
      <c r="JHU92" s="25"/>
      <c r="JHV92" s="25"/>
      <c r="JHW92" s="25"/>
      <c r="JHX92" s="25"/>
      <c r="JHY92" s="25"/>
      <c r="JHZ92" s="25"/>
      <c r="JIA92" s="25"/>
      <c r="JIB92" s="25"/>
      <c r="JIC92" s="25"/>
      <c r="JID92" s="25"/>
      <c r="JIE92" s="25"/>
      <c r="JIF92" s="25"/>
      <c r="JIG92" s="25"/>
      <c r="JIH92" s="25"/>
      <c r="JII92" s="25"/>
      <c r="JIJ92" s="25"/>
      <c r="JIK92" s="25"/>
      <c r="JIL92" s="25"/>
      <c r="JIM92" s="25"/>
      <c r="JIN92" s="25"/>
      <c r="JIO92" s="25"/>
      <c r="JIP92" s="25"/>
      <c r="JIQ92" s="25"/>
      <c r="JIR92" s="25"/>
      <c r="JIS92" s="25"/>
      <c r="JIT92" s="25"/>
      <c r="JIU92" s="25"/>
      <c r="JIV92" s="25"/>
      <c r="JIW92" s="25"/>
      <c r="JIX92" s="25"/>
      <c r="JIY92" s="25"/>
      <c r="JIZ92" s="25"/>
      <c r="JJA92" s="25"/>
      <c r="JJB92" s="25"/>
      <c r="JJC92" s="25"/>
      <c r="JJD92" s="25"/>
      <c r="JJE92" s="25"/>
      <c r="JJF92" s="25"/>
      <c r="JJG92" s="25"/>
      <c r="JJH92" s="25"/>
      <c r="JJI92" s="25"/>
      <c r="JJJ92" s="25"/>
      <c r="JJK92" s="25"/>
      <c r="JJL92" s="25"/>
      <c r="JJM92" s="25"/>
      <c r="JJN92" s="25"/>
      <c r="JJO92" s="25"/>
      <c r="JJP92" s="25"/>
      <c r="JJQ92" s="25"/>
      <c r="JJR92" s="25"/>
      <c r="JJS92" s="25"/>
      <c r="JJT92" s="25"/>
      <c r="JJU92" s="25"/>
      <c r="JJV92" s="25"/>
      <c r="JJW92" s="25"/>
      <c r="JJX92" s="25"/>
      <c r="JJY92" s="25"/>
      <c r="JJZ92" s="25"/>
      <c r="JKA92" s="25"/>
      <c r="JKB92" s="25"/>
      <c r="JKC92" s="25"/>
      <c r="JKD92" s="25"/>
      <c r="JKE92" s="25"/>
      <c r="JKF92" s="25"/>
      <c r="JKG92" s="25"/>
      <c r="JKH92" s="25"/>
      <c r="JKI92" s="25"/>
      <c r="JKJ92" s="25"/>
      <c r="JKK92" s="25"/>
      <c r="JKL92" s="25"/>
      <c r="JKM92" s="25"/>
      <c r="JKN92" s="25"/>
      <c r="JKO92" s="25"/>
      <c r="JKP92" s="25"/>
      <c r="JKQ92" s="25"/>
      <c r="JKR92" s="25"/>
      <c r="JKS92" s="25"/>
      <c r="JKT92" s="25"/>
      <c r="JKU92" s="25"/>
      <c r="JKV92" s="25"/>
      <c r="JKW92" s="25"/>
      <c r="JKX92" s="25"/>
      <c r="JKY92" s="25"/>
      <c r="JKZ92" s="25"/>
      <c r="JLA92" s="25"/>
      <c r="JLB92" s="25"/>
      <c r="JLC92" s="25"/>
      <c r="JLD92" s="25"/>
      <c r="JLE92" s="25"/>
      <c r="JLF92" s="25"/>
      <c r="JLG92" s="25"/>
      <c r="JLH92" s="25"/>
      <c r="JLI92" s="25"/>
      <c r="JLJ92" s="25"/>
      <c r="JLK92" s="25"/>
      <c r="JLL92" s="25"/>
      <c r="JLM92" s="25"/>
      <c r="JLN92" s="25"/>
      <c r="JLO92" s="25"/>
      <c r="JLP92" s="25"/>
      <c r="JLQ92" s="25"/>
      <c r="JLR92" s="25"/>
      <c r="JLS92" s="25"/>
      <c r="JLT92" s="25"/>
      <c r="JLU92" s="25"/>
      <c r="JLV92" s="25"/>
      <c r="JLW92" s="25"/>
      <c r="JLX92" s="25"/>
      <c r="JLY92" s="25"/>
      <c r="JLZ92" s="25"/>
      <c r="JMA92" s="25"/>
      <c r="JMB92" s="25"/>
      <c r="JMC92" s="25"/>
      <c r="JMD92" s="25"/>
      <c r="JME92" s="25"/>
      <c r="JMF92" s="25"/>
      <c r="JMG92" s="25"/>
      <c r="JMH92" s="25"/>
      <c r="JMI92" s="25"/>
      <c r="JMJ92" s="25"/>
      <c r="JMK92" s="25"/>
      <c r="JML92" s="25"/>
      <c r="JMM92" s="25"/>
      <c r="JMN92" s="25"/>
      <c r="JMO92" s="25"/>
      <c r="JMP92" s="25"/>
      <c r="JMQ92" s="25"/>
      <c r="JMR92" s="25"/>
      <c r="JMS92" s="25"/>
      <c r="JMT92" s="25"/>
      <c r="JMU92" s="25"/>
      <c r="JMV92" s="25"/>
      <c r="JMW92" s="25"/>
      <c r="JMX92" s="25"/>
      <c r="JMY92" s="25"/>
      <c r="JMZ92" s="25"/>
      <c r="JNA92" s="25"/>
      <c r="JNB92" s="25"/>
      <c r="JNC92" s="25"/>
      <c r="JND92" s="25"/>
      <c r="JNE92" s="25"/>
      <c r="JNF92" s="25"/>
      <c r="JNG92" s="25"/>
      <c r="JNH92" s="25"/>
      <c r="JNI92" s="25"/>
      <c r="JNJ92" s="25"/>
      <c r="JNK92" s="25"/>
      <c r="JNL92" s="25"/>
      <c r="JNM92" s="25"/>
      <c r="JNN92" s="25"/>
      <c r="JNO92" s="25"/>
      <c r="JNP92" s="25"/>
      <c r="JNQ92" s="25"/>
      <c r="JNR92" s="25"/>
      <c r="JNS92" s="25"/>
      <c r="JNT92" s="25"/>
      <c r="JNU92" s="25"/>
      <c r="JNV92" s="25"/>
      <c r="JNW92" s="25"/>
      <c r="JNX92" s="25"/>
      <c r="JNY92" s="25"/>
      <c r="JNZ92" s="25"/>
      <c r="JOA92" s="25"/>
      <c r="JOB92" s="25"/>
      <c r="JOC92" s="25"/>
      <c r="JOD92" s="25"/>
      <c r="JOE92" s="25"/>
      <c r="JOF92" s="25"/>
      <c r="JOG92" s="25"/>
      <c r="JOH92" s="25"/>
      <c r="JOI92" s="25"/>
      <c r="JOJ92" s="25"/>
      <c r="JOK92" s="25"/>
      <c r="JOL92" s="25"/>
      <c r="JOM92" s="25"/>
      <c r="JON92" s="25"/>
      <c r="JOO92" s="25"/>
      <c r="JOP92" s="25"/>
      <c r="JOQ92" s="25"/>
      <c r="JOR92" s="25"/>
      <c r="JOS92" s="25"/>
      <c r="JOT92" s="25"/>
      <c r="JOU92" s="25"/>
      <c r="JOV92" s="25"/>
      <c r="JOW92" s="25"/>
      <c r="JOX92" s="25"/>
      <c r="JOY92" s="25"/>
      <c r="JOZ92" s="25"/>
      <c r="JPA92" s="25"/>
      <c r="JPB92" s="25"/>
      <c r="JPC92" s="25"/>
      <c r="JPD92" s="25"/>
      <c r="JPE92" s="25"/>
      <c r="JPF92" s="25"/>
      <c r="JPG92" s="25"/>
      <c r="JPH92" s="25"/>
      <c r="JPI92" s="25"/>
      <c r="JPJ92" s="25"/>
      <c r="JPK92" s="25"/>
      <c r="JPL92" s="25"/>
      <c r="JPM92" s="25"/>
      <c r="JPN92" s="25"/>
      <c r="JPO92" s="25"/>
      <c r="JPP92" s="25"/>
      <c r="JPQ92" s="25"/>
      <c r="JPR92" s="25"/>
      <c r="JPS92" s="25"/>
      <c r="JPT92" s="25"/>
      <c r="JPU92" s="25"/>
      <c r="JPV92" s="25"/>
      <c r="JPW92" s="25"/>
      <c r="JPX92" s="25"/>
      <c r="JPY92" s="25"/>
      <c r="JPZ92" s="25"/>
      <c r="JQA92" s="25"/>
      <c r="JQB92" s="25"/>
      <c r="JQC92" s="25"/>
      <c r="JQD92" s="25"/>
      <c r="JQE92" s="25"/>
      <c r="JQF92" s="25"/>
      <c r="JQG92" s="25"/>
      <c r="JQH92" s="25"/>
      <c r="JQI92" s="25"/>
      <c r="JQJ92" s="25"/>
      <c r="JQK92" s="25"/>
      <c r="JQL92" s="25"/>
      <c r="JQM92" s="25"/>
      <c r="JQN92" s="25"/>
      <c r="JQO92" s="25"/>
      <c r="JQP92" s="25"/>
      <c r="JQQ92" s="25"/>
      <c r="JQR92" s="25"/>
      <c r="JQS92" s="25"/>
      <c r="JQT92" s="25"/>
      <c r="JQU92" s="25"/>
      <c r="JQV92" s="25"/>
      <c r="JQW92" s="25"/>
      <c r="JQX92" s="25"/>
      <c r="JQY92" s="25"/>
      <c r="JQZ92" s="25"/>
      <c r="JRA92" s="25"/>
      <c r="JRB92" s="25"/>
      <c r="JRC92" s="25"/>
      <c r="JRD92" s="25"/>
      <c r="JRE92" s="25"/>
      <c r="JRF92" s="25"/>
      <c r="JRG92" s="25"/>
      <c r="JRH92" s="25"/>
      <c r="JRI92" s="25"/>
      <c r="JRJ92" s="25"/>
      <c r="JRK92" s="25"/>
      <c r="JRL92" s="25"/>
      <c r="JRM92" s="25"/>
      <c r="JRN92" s="25"/>
      <c r="JRO92" s="25"/>
      <c r="JRP92" s="25"/>
      <c r="JRQ92" s="25"/>
      <c r="JRR92" s="25"/>
      <c r="JRS92" s="25"/>
      <c r="JRT92" s="25"/>
      <c r="JRU92" s="25"/>
      <c r="JRV92" s="25"/>
      <c r="JRW92" s="25"/>
      <c r="JRX92" s="25"/>
      <c r="JRY92" s="25"/>
      <c r="JRZ92" s="25"/>
      <c r="JSA92" s="25"/>
      <c r="JSB92" s="25"/>
      <c r="JSC92" s="25"/>
      <c r="JSD92" s="25"/>
      <c r="JSE92" s="25"/>
      <c r="JSF92" s="25"/>
      <c r="JSG92" s="25"/>
      <c r="JSH92" s="25"/>
      <c r="JSI92" s="25"/>
      <c r="JSJ92" s="25"/>
      <c r="JSK92" s="25"/>
      <c r="JSL92" s="25"/>
      <c r="JSM92" s="25"/>
      <c r="JSN92" s="25"/>
      <c r="JSO92" s="25"/>
      <c r="JSP92" s="25"/>
      <c r="JSQ92" s="25"/>
      <c r="JSR92" s="25"/>
      <c r="JSS92" s="25"/>
      <c r="JST92" s="25"/>
      <c r="JSU92" s="25"/>
      <c r="JSV92" s="25"/>
      <c r="JSW92" s="25"/>
      <c r="JSX92" s="25"/>
      <c r="JSY92" s="25"/>
      <c r="JSZ92" s="25"/>
      <c r="JTA92" s="25"/>
      <c r="JTB92" s="25"/>
      <c r="JTC92" s="25"/>
      <c r="JTD92" s="25"/>
      <c r="JTE92" s="25"/>
      <c r="JTF92" s="25"/>
      <c r="JTG92" s="25"/>
      <c r="JTH92" s="25"/>
      <c r="JTI92" s="25"/>
      <c r="JTJ92" s="25"/>
      <c r="JTK92" s="25"/>
      <c r="JTL92" s="25"/>
      <c r="JTM92" s="25"/>
      <c r="JTN92" s="25"/>
      <c r="JTO92" s="25"/>
      <c r="JTP92" s="25"/>
      <c r="JTQ92" s="25"/>
      <c r="JTR92" s="25"/>
      <c r="JTS92" s="25"/>
      <c r="JTT92" s="25"/>
      <c r="JTU92" s="25"/>
      <c r="JTV92" s="25"/>
      <c r="JTW92" s="25"/>
      <c r="JTX92" s="25"/>
      <c r="JTY92" s="25"/>
      <c r="JTZ92" s="25"/>
      <c r="JUA92" s="25"/>
      <c r="JUB92" s="25"/>
      <c r="JUC92" s="25"/>
      <c r="JUD92" s="25"/>
      <c r="JUE92" s="25"/>
      <c r="JUF92" s="25"/>
      <c r="JUG92" s="25"/>
      <c r="JUH92" s="25"/>
      <c r="JUI92" s="25"/>
      <c r="JUJ92" s="25"/>
      <c r="JUK92" s="25"/>
      <c r="JUL92" s="25"/>
      <c r="JUM92" s="25"/>
      <c r="JUN92" s="25"/>
      <c r="JUO92" s="25"/>
      <c r="JUP92" s="25"/>
      <c r="JUQ92" s="25"/>
      <c r="JUR92" s="25"/>
      <c r="JUS92" s="25"/>
      <c r="JUT92" s="25"/>
      <c r="JUU92" s="25"/>
      <c r="JUV92" s="25"/>
      <c r="JUW92" s="25"/>
      <c r="JUX92" s="25"/>
      <c r="JUY92" s="25"/>
      <c r="JUZ92" s="25"/>
      <c r="JVA92" s="25"/>
      <c r="JVB92" s="25"/>
      <c r="JVC92" s="25"/>
      <c r="JVD92" s="25"/>
      <c r="JVE92" s="25"/>
      <c r="JVF92" s="25"/>
      <c r="JVG92" s="25"/>
      <c r="JVH92" s="25"/>
      <c r="JVI92" s="25"/>
      <c r="JVJ92" s="25"/>
      <c r="JVK92" s="25"/>
      <c r="JVL92" s="25"/>
      <c r="JVM92" s="25"/>
      <c r="JVN92" s="25"/>
      <c r="JVO92" s="25"/>
      <c r="JVP92" s="25"/>
      <c r="JVQ92" s="25"/>
      <c r="JVR92" s="25"/>
      <c r="JVS92" s="25"/>
      <c r="JVT92" s="25"/>
      <c r="JVU92" s="25"/>
      <c r="JVV92" s="25"/>
      <c r="JVW92" s="25"/>
      <c r="JVX92" s="25"/>
      <c r="JVY92" s="25"/>
      <c r="JVZ92" s="25"/>
      <c r="JWA92" s="25"/>
      <c r="JWB92" s="25"/>
      <c r="JWC92" s="25"/>
      <c r="JWD92" s="25"/>
      <c r="JWE92" s="25"/>
      <c r="JWF92" s="25"/>
      <c r="JWG92" s="25"/>
      <c r="JWH92" s="25"/>
      <c r="JWI92" s="25"/>
      <c r="JWJ92" s="25"/>
      <c r="JWK92" s="25"/>
      <c r="JWL92" s="25"/>
      <c r="JWM92" s="25"/>
      <c r="JWN92" s="25"/>
      <c r="JWO92" s="25"/>
      <c r="JWP92" s="25"/>
      <c r="JWQ92" s="25"/>
      <c r="JWR92" s="25"/>
      <c r="JWS92" s="25"/>
      <c r="JWT92" s="25"/>
      <c r="JWU92" s="25"/>
      <c r="JWV92" s="25"/>
      <c r="JWW92" s="25"/>
      <c r="JWX92" s="25"/>
      <c r="JWY92" s="25"/>
      <c r="JWZ92" s="25"/>
      <c r="JXA92" s="25"/>
      <c r="JXB92" s="25"/>
      <c r="JXC92" s="25"/>
      <c r="JXD92" s="25"/>
      <c r="JXE92" s="25"/>
      <c r="JXF92" s="25"/>
      <c r="JXG92" s="25"/>
      <c r="JXH92" s="25"/>
      <c r="JXI92" s="25"/>
      <c r="JXJ92" s="25"/>
      <c r="JXK92" s="25"/>
      <c r="JXL92" s="25"/>
      <c r="JXM92" s="25"/>
      <c r="JXN92" s="25"/>
      <c r="JXO92" s="25"/>
      <c r="JXP92" s="25"/>
      <c r="JXQ92" s="25"/>
      <c r="JXR92" s="25"/>
      <c r="JXS92" s="25"/>
      <c r="JXT92" s="25"/>
      <c r="JXU92" s="25"/>
      <c r="JXV92" s="25"/>
      <c r="JXW92" s="25"/>
      <c r="JXX92" s="25"/>
      <c r="JXY92" s="25"/>
      <c r="JXZ92" s="25"/>
      <c r="JYA92" s="25"/>
      <c r="JYB92" s="25"/>
      <c r="JYC92" s="25"/>
      <c r="JYD92" s="25"/>
      <c r="JYE92" s="25"/>
      <c r="JYF92" s="25"/>
      <c r="JYG92" s="25"/>
      <c r="JYH92" s="25"/>
      <c r="JYI92" s="25"/>
      <c r="JYJ92" s="25"/>
      <c r="JYK92" s="25"/>
      <c r="JYL92" s="25"/>
      <c r="JYM92" s="25"/>
      <c r="JYN92" s="25"/>
      <c r="JYO92" s="25"/>
      <c r="JYP92" s="25"/>
      <c r="JYQ92" s="25"/>
      <c r="JYR92" s="25"/>
      <c r="JYS92" s="25"/>
      <c r="JYT92" s="25"/>
      <c r="JYU92" s="25"/>
      <c r="JYV92" s="25"/>
      <c r="JYW92" s="25"/>
      <c r="JYX92" s="25"/>
      <c r="JYY92" s="25"/>
      <c r="JYZ92" s="25"/>
      <c r="JZA92" s="25"/>
      <c r="JZB92" s="25"/>
      <c r="JZC92" s="25"/>
      <c r="JZD92" s="25"/>
      <c r="JZE92" s="25"/>
      <c r="JZF92" s="25"/>
      <c r="JZG92" s="25"/>
      <c r="JZH92" s="25"/>
      <c r="JZI92" s="25"/>
      <c r="JZJ92" s="25"/>
      <c r="JZK92" s="25"/>
      <c r="JZL92" s="25"/>
      <c r="JZM92" s="25"/>
      <c r="JZN92" s="25"/>
      <c r="JZO92" s="25"/>
      <c r="JZP92" s="25"/>
      <c r="JZQ92" s="25"/>
      <c r="JZR92" s="25"/>
      <c r="JZS92" s="25"/>
      <c r="JZT92" s="25"/>
      <c r="JZU92" s="25"/>
      <c r="JZV92" s="25"/>
      <c r="JZW92" s="25"/>
      <c r="JZX92" s="25"/>
      <c r="JZY92" s="25"/>
      <c r="JZZ92" s="25"/>
      <c r="KAA92" s="25"/>
      <c r="KAB92" s="25"/>
      <c r="KAC92" s="25"/>
      <c r="KAD92" s="25"/>
      <c r="KAE92" s="25"/>
      <c r="KAF92" s="25"/>
      <c r="KAG92" s="25"/>
      <c r="KAH92" s="25"/>
      <c r="KAI92" s="25"/>
      <c r="KAJ92" s="25"/>
      <c r="KAK92" s="25"/>
      <c r="KAL92" s="25"/>
      <c r="KAM92" s="25"/>
      <c r="KAN92" s="25"/>
      <c r="KAO92" s="25"/>
      <c r="KAP92" s="25"/>
      <c r="KAQ92" s="25"/>
      <c r="KAR92" s="25"/>
      <c r="KAS92" s="25"/>
      <c r="KAT92" s="25"/>
      <c r="KAU92" s="25"/>
      <c r="KAV92" s="25"/>
      <c r="KAW92" s="25"/>
      <c r="KAX92" s="25"/>
      <c r="KAY92" s="25"/>
      <c r="KAZ92" s="25"/>
      <c r="KBA92" s="25"/>
      <c r="KBB92" s="25"/>
      <c r="KBC92" s="25"/>
      <c r="KBD92" s="25"/>
      <c r="KBE92" s="25"/>
      <c r="KBF92" s="25"/>
      <c r="KBG92" s="25"/>
      <c r="KBH92" s="25"/>
      <c r="KBI92" s="25"/>
      <c r="KBJ92" s="25"/>
      <c r="KBK92" s="25"/>
      <c r="KBL92" s="25"/>
      <c r="KBM92" s="25"/>
      <c r="KBN92" s="25"/>
      <c r="KBO92" s="25"/>
      <c r="KBP92" s="25"/>
      <c r="KBQ92" s="25"/>
      <c r="KBR92" s="25"/>
      <c r="KBS92" s="25"/>
      <c r="KBT92" s="25"/>
      <c r="KBU92" s="25"/>
      <c r="KBV92" s="25"/>
      <c r="KBW92" s="25"/>
      <c r="KBX92" s="25"/>
      <c r="KBY92" s="25"/>
      <c r="KBZ92" s="25"/>
      <c r="KCA92" s="25"/>
      <c r="KCB92" s="25"/>
      <c r="KCC92" s="25"/>
      <c r="KCD92" s="25"/>
      <c r="KCE92" s="25"/>
      <c r="KCF92" s="25"/>
      <c r="KCG92" s="25"/>
      <c r="KCH92" s="25"/>
      <c r="KCI92" s="25"/>
      <c r="KCJ92" s="25"/>
      <c r="KCK92" s="25"/>
      <c r="KCL92" s="25"/>
      <c r="KCM92" s="25"/>
      <c r="KCN92" s="25"/>
      <c r="KCO92" s="25"/>
      <c r="KCP92" s="25"/>
      <c r="KCQ92" s="25"/>
      <c r="KCR92" s="25"/>
      <c r="KCS92" s="25"/>
      <c r="KCT92" s="25"/>
      <c r="KCU92" s="25"/>
      <c r="KCV92" s="25"/>
      <c r="KCW92" s="25"/>
      <c r="KCX92" s="25"/>
      <c r="KCY92" s="25"/>
      <c r="KCZ92" s="25"/>
      <c r="KDA92" s="25"/>
      <c r="KDB92" s="25"/>
      <c r="KDC92" s="25"/>
      <c r="KDD92" s="25"/>
      <c r="KDE92" s="25"/>
      <c r="KDF92" s="25"/>
      <c r="KDG92" s="25"/>
      <c r="KDH92" s="25"/>
      <c r="KDI92" s="25"/>
      <c r="KDJ92" s="25"/>
      <c r="KDK92" s="25"/>
      <c r="KDL92" s="25"/>
      <c r="KDM92" s="25"/>
      <c r="KDN92" s="25"/>
      <c r="KDO92" s="25"/>
      <c r="KDP92" s="25"/>
      <c r="KDQ92" s="25"/>
      <c r="KDR92" s="25"/>
      <c r="KDS92" s="25"/>
      <c r="KDT92" s="25"/>
      <c r="KDU92" s="25"/>
      <c r="KDV92" s="25"/>
      <c r="KDW92" s="25"/>
      <c r="KDX92" s="25"/>
      <c r="KDY92" s="25"/>
      <c r="KDZ92" s="25"/>
      <c r="KEA92" s="25"/>
      <c r="KEB92" s="25"/>
      <c r="KEC92" s="25"/>
      <c r="KED92" s="25"/>
      <c r="KEE92" s="25"/>
      <c r="KEF92" s="25"/>
      <c r="KEG92" s="25"/>
      <c r="KEH92" s="25"/>
      <c r="KEI92" s="25"/>
      <c r="KEJ92" s="25"/>
      <c r="KEK92" s="25"/>
      <c r="KEL92" s="25"/>
      <c r="KEM92" s="25"/>
      <c r="KEN92" s="25"/>
      <c r="KEO92" s="25"/>
      <c r="KEP92" s="25"/>
      <c r="KEQ92" s="25"/>
      <c r="KER92" s="25"/>
      <c r="KES92" s="25"/>
      <c r="KET92" s="25"/>
      <c r="KEU92" s="25"/>
      <c r="KEV92" s="25"/>
      <c r="KEW92" s="25"/>
      <c r="KEX92" s="25"/>
      <c r="KEY92" s="25"/>
      <c r="KEZ92" s="25"/>
      <c r="KFA92" s="25"/>
      <c r="KFB92" s="25"/>
      <c r="KFC92" s="25"/>
      <c r="KFD92" s="25"/>
      <c r="KFE92" s="25"/>
      <c r="KFF92" s="25"/>
      <c r="KFG92" s="25"/>
      <c r="KFH92" s="25"/>
      <c r="KFI92" s="25"/>
      <c r="KFJ92" s="25"/>
      <c r="KFK92" s="25"/>
      <c r="KFL92" s="25"/>
      <c r="KFM92" s="25"/>
      <c r="KFN92" s="25"/>
      <c r="KFO92" s="25"/>
      <c r="KFP92" s="25"/>
      <c r="KFQ92" s="25"/>
      <c r="KFR92" s="25"/>
      <c r="KFS92" s="25"/>
      <c r="KFT92" s="25"/>
      <c r="KFU92" s="25"/>
      <c r="KFV92" s="25"/>
      <c r="KFW92" s="25"/>
      <c r="KFX92" s="25"/>
      <c r="KFY92" s="25"/>
      <c r="KFZ92" s="25"/>
      <c r="KGA92" s="25"/>
      <c r="KGB92" s="25"/>
      <c r="KGC92" s="25"/>
      <c r="KGD92" s="25"/>
      <c r="KGE92" s="25"/>
      <c r="KGF92" s="25"/>
      <c r="KGG92" s="25"/>
      <c r="KGH92" s="25"/>
      <c r="KGI92" s="25"/>
      <c r="KGJ92" s="25"/>
      <c r="KGK92" s="25"/>
      <c r="KGL92" s="25"/>
      <c r="KGM92" s="25"/>
      <c r="KGN92" s="25"/>
      <c r="KGO92" s="25"/>
      <c r="KGP92" s="25"/>
      <c r="KGQ92" s="25"/>
      <c r="KGR92" s="25"/>
      <c r="KGS92" s="25"/>
      <c r="KGT92" s="25"/>
      <c r="KGU92" s="25"/>
      <c r="KGV92" s="25"/>
      <c r="KGW92" s="25"/>
      <c r="KGX92" s="25"/>
      <c r="KGY92" s="25"/>
      <c r="KGZ92" s="25"/>
      <c r="KHA92" s="25"/>
      <c r="KHB92" s="25"/>
      <c r="KHC92" s="25"/>
      <c r="KHD92" s="25"/>
      <c r="KHE92" s="25"/>
      <c r="KHF92" s="25"/>
      <c r="KHG92" s="25"/>
      <c r="KHH92" s="25"/>
      <c r="KHI92" s="25"/>
      <c r="KHJ92" s="25"/>
      <c r="KHK92" s="25"/>
      <c r="KHL92" s="25"/>
      <c r="KHM92" s="25"/>
      <c r="KHN92" s="25"/>
      <c r="KHO92" s="25"/>
      <c r="KHP92" s="25"/>
      <c r="KHQ92" s="25"/>
      <c r="KHR92" s="25"/>
      <c r="KHS92" s="25"/>
      <c r="KHT92" s="25"/>
      <c r="KHU92" s="25"/>
      <c r="KHV92" s="25"/>
      <c r="KHW92" s="25"/>
      <c r="KHX92" s="25"/>
      <c r="KHY92" s="25"/>
      <c r="KHZ92" s="25"/>
      <c r="KIA92" s="25"/>
      <c r="KIB92" s="25"/>
      <c r="KIC92" s="25"/>
      <c r="KID92" s="25"/>
      <c r="KIE92" s="25"/>
      <c r="KIF92" s="25"/>
      <c r="KIG92" s="25"/>
      <c r="KIH92" s="25"/>
      <c r="KII92" s="25"/>
      <c r="KIJ92" s="25"/>
      <c r="KIK92" s="25"/>
      <c r="KIL92" s="25"/>
      <c r="KIM92" s="25"/>
      <c r="KIN92" s="25"/>
      <c r="KIO92" s="25"/>
      <c r="KIP92" s="25"/>
      <c r="KIQ92" s="25"/>
      <c r="KIR92" s="25"/>
      <c r="KIS92" s="25"/>
      <c r="KIT92" s="25"/>
      <c r="KIU92" s="25"/>
      <c r="KIV92" s="25"/>
      <c r="KIW92" s="25"/>
      <c r="KIX92" s="25"/>
      <c r="KIY92" s="25"/>
      <c r="KIZ92" s="25"/>
      <c r="KJA92" s="25"/>
      <c r="KJB92" s="25"/>
      <c r="KJC92" s="25"/>
      <c r="KJD92" s="25"/>
      <c r="KJE92" s="25"/>
      <c r="KJF92" s="25"/>
      <c r="KJG92" s="25"/>
      <c r="KJH92" s="25"/>
      <c r="KJI92" s="25"/>
      <c r="KJJ92" s="25"/>
      <c r="KJK92" s="25"/>
      <c r="KJL92" s="25"/>
      <c r="KJM92" s="25"/>
      <c r="KJN92" s="25"/>
      <c r="KJO92" s="25"/>
      <c r="KJP92" s="25"/>
      <c r="KJQ92" s="25"/>
      <c r="KJR92" s="25"/>
      <c r="KJS92" s="25"/>
      <c r="KJT92" s="25"/>
      <c r="KJU92" s="25"/>
      <c r="KJV92" s="25"/>
      <c r="KJW92" s="25"/>
      <c r="KJX92" s="25"/>
      <c r="KJY92" s="25"/>
      <c r="KJZ92" s="25"/>
      <c r="KKA92" s="25"/>
      <c r="KKB92" s="25"/>
      <c r="KKC92" s="25"/>
      <c r="KKD92" s="25"/>
      <c r="KKE92" s="25"/>
      <c r="KKF92" s="25"/>
      <c r="KKG92" s="25"/>
      <c r="KKH92" s="25"/>
      <c r="KKI92" s="25"/>
      <c r="KKJ92" s="25"/>
      <c r="KKK92" s="25"/>
      <c r="KKL92" s="25"/>
      <c r="KKM92" s="25"/>
      <c r="KKN92" s="25"/>
      <c r="KKO92" s="25"/>
      <c r="KKP92" s="25"/>
      <c r="KKQ92" s="25"/>
      <c r="KKR92" s="25"/>
      <c r="KKS92" s="25"/>
      <c r="KKT92" s="25"/>
      <c r="KKU92" s="25"/>
      <c r="KKV92" s="25"/>
      <c r="KKW92" s="25"/>
      <c r="KKX92" s="25"/>
      <c r="KKY92" s="25"/>
      <c r="KKZ92" s="25"/>
      <c r="KLA92" s="25"/>
      <c r="KLB92" s="25"/>
      <c r="KLC92" s="25"/>
      <c r="KLD92" s="25"/>
      <c r="KLE92" s="25"/>
      <c r="KLF92" s="25"/>
      <c r="KLG92" s="25"/>
      <c r="KLH92" s="25"/>
      <c r="KLI92" s="25"/>
      <c r="KLJ92" s="25"/>
      <c r="KLK92" s="25"/>
      <c r="KLL92" s="25"/>
      <c r="KLM92" s="25"/>
      <c r="KLN92" s="25"/>
      <c r="KLO92" s="25"/>
      <c r="KLP92" s="25"/>
      <c r="KLQ92" s="25"/>
      <c r="KLR92" s="25"/>
      <c r="KLS92" s="25"/>
      <c r="KLT92" s="25"/>
      <c r="KLU92" s="25"/>
      <c r="KLV92" s="25"/>
      <c r="KLW92" s="25"/>
      <c r="KLX92" s="25"/>
      <c r="KLY92" s="25"/>
      <c r="KLZ92" s="25"/>
      <c r="KMA92" s="25"/>
      <c r="KMB92" s="25"/>
      <c r="KMC92" s="25"/>
      <c r="KMD92" s="25"/>
      <c r="KME92" s="25"/>
      <c r="KMF92" s="25"/>
      <c r="KMG92" s="25"/>
      <c r="KMH92" s="25"/>
      <c r="KMI92" s="25"/>
      <c r="KMJ92" s="25"/>
      <c r="KMK92" s="25"/>
      <c r="KML92" s="25"/>
      <c r="KMM92" s="25"/>
      <c r="KMN92" s="25"/>
      <c r="KMO92" s="25"/>
      <c r="KMP92" s="25"/>
      <c r="KMQ92" s="25"/>
      <c r="KMR92" s="25"/>
      <c r="KMS92" s="25"/>
      <c r="KMT92" s="25"/>
      <c r="KMU92" s="25"/>
      <c r="KMV92" s="25"/>
      <c r="KMW92" s="25"/>
      <c r="KMX92" s="25"/>
      <c r="KMY92" s="25"/>
      <c r="KMZ92" s="25"/>
      <c r="KNA92" s="25"/>
      <c r="KNB92" s="25"/>
      <c r="KNC92" s="25"/>
      <c r="KND92" s="25"/>
      <c r="KNE92" s="25"/>
      <c r="KNF92" s="25"/>
      <c r="KNG92" s="25"/>
      <c r="KNH92" s="25"/>
      <c r="KNI92" s="25"/>
      <c r="KNJ92" s="25"/>
      <c r="KNK92" s="25"/>
      <c r="KNL92" s="25"/>
      <c r="KNM92" s="25"/>
      <c r="KNN92" s="25"/>
      <c r="KNO92" s="25"/>
      <c r="KNP92" s="25"/>
      <c r="KNQ92" s="25"/>
      <c r="KNR92" s="25"/>
      <c r="KNS92" s="25"/>
      <c r="KNT92" s="25"/>
      <c r="KNU92" s="25"/>
      <c r="KNV92" s="25"/>
      <c r="KNW92" s="25"/>
      <c r="KNX92" s="25"/>
      <c r="KNY92" s="25"/>
      <c r="KNZ92" s="25"/>
      <c r="KOA92" s="25"/>
      <c r="KOB92" s="25"/>
      <c r="KOC92" s="25"/>
      <c r="KOD92" s="25"/>
      <c r="KOE92" s="25"/>
      <c r="KOF92" s="25"/>
      <c r="KOG92" s="25"/>
      <c r="KOH92" s="25"/>
      <c r="KOI92" s="25"/>
      <c r="KOJ92" s="25"/>
      <c r="KOK92" s="25"/>
      <c r="KOL92" s="25"/>
      <c r="KOM92" s="25"/>
      <c r="KON92" s="25"/>
      <c r="KOO92" s="25"/>
      <c r="KOP92" s="25"/>
      <c r="KOQ92" s="25"/>
      <c r="KOR92" s="25"/>
      <c r="KOS92" s="25"/>
      <c r="KOT92" s="25"/>
      <c r="KOU92" s="25"/>
      <c r="KOV92" s="25"/>
      <c r="KOW92" s="25"/>
      <c r="KOX92" s="25"/>
      <c r="KOY92" s="25"/>
      <c r="KOZ92" s="25"/>
      <c r="KPA92" s="25"/>
      <c r="KPB92" s="25"/>
      <c r="KPC92" s="25"/>
      <c r="KPD92" s="25"/>
      <c r="KPE92" s="25"/>
      <c r="KPF92" s="25"/>
      <c r="KPG92" s="25"/>
      <c r="KPH92" s="25"/>
      <c r="KPI92" s="25"/>
      <c r="KPJ92" s="25"/>
      <c r="KPK92" s="25"/>
      <c r="KPL92" s="25"/>
      <c r="KPM92" s="25"/>
      <c r="KPN92" s="25"/>
      <c r="KPO92" s="25"/>
      <c r="KPP92" s="25"/>
      <c r="KPQ92" s="25"/>
      <c r="KPR92" s="25"/>
      <c r="KPS92" s="25"/>
      <c r="KPT92" s="25"/>
      <c r="KPU92" s="25"/>
      <c r="KPV92" s="25"/>
      <c r="KPW92" s="25"/>
      <c r="KPX92" s="25"/>
      <c r="KPY92" s="25"/>
      <c r="KPZ92" s="25"/>
      <c r="KQA92" s="25"/>
      <c r="KQB92" s="25"/>
      <c r="KQC92" s="25"/>
      <c r="KQD92" s="25"/>
      <c r="KQE92" s="25"/>
      <c r="KQF92" s="25"/>
      <c r="KQG92" s="25"/>
      <c r="KQH92" s="25"/>
      <c r="KQI92" s="25"/>
      <c r="KQJ92" s="25"/>
      <c r="KQK92" s="25"/>
      <c r="KQL92" s="25"/>
      <c r="KQM92" s="25"/>
      <c r="KQN92" s="25"/>
      <c r="KQO92" s="25"/>
      <c r="KQP92" s="25"/>
      <c r="KQQ92" s="25"/>
      <c r="KQR92" s="25"/>
      <c r="KQS92" s="25"/>
      <c r="KQT92" s="25"/>
      <c r="KQU92" s="25"/>
      <c r="KQV92" s="25"/>
      <c r="KQW92" s="25"/>
      <c r="KQX92" s="25"/>
      <c r="KQY92" s="25"/>
      <c r="KQZ92" s="25"/>
      <c r="KRA92" s="25"/>
      <c r="KRB92" s="25"/>
      <c r="KRC92" s="25"/>
      <c r="KRD92" s="25"/>
      <c r="KRE92" s="25"/>
      <c r="KRF92" s="25"/>
      <c r="KRG92" s="25"/>
      <c r="KRH92" s="25"/>
      <c r="KRI92" s="25"/>
      <c r="KRJ92" s="25"/>
      <c r="KRK92" s="25"/>
      <c r="KRL92" s="25"/>
      <c r="KRM92" s="25"/>
      <c r="KRN92" s="25"/>
      <c r="KRO92" s="25"/>
      <c r="KRP92" s="25"/>
      <c r="KRQ92" s="25"/>
      <c r="KRR92" s="25"/>
      <c r="KRS92" s="25"/>
      <c r="KRT92" s="25"/>
      <c r="KRU92" s="25"/>
      <c r="KRV92" s="25"/>
      <c r="KRW92" s="25"/>
      <c r="KRX92" s="25"/>
      <c r="KRY92" s="25"/>
      <c r="KRZ92" s="25"/>
      <c r="KSA92" s="25"/>
      <c r="KSB92" s="25"/>
      <c r="KSC92" s="25"/>
      <c r="KSD92" s="25"/>
      <c r="KSE92" s="25"/>
      <c r="KSF92" s="25"/>
      <c r="KSG92" s="25"/>
      <c r="KSH92" s="25"/>
      <c r="KSI92" s="25"/>
      <c r="KSJ92" s="25"/>
      <c r="KSK92" s="25"/>
      <c r="KSL92" s="25"/>
      <c r="KSM92" s="25"/>
      <c r="KSN92" s="25"/>
      <c r="KSO92" s="25"/>
      <c r="KSP92" s="25"/>
      <c r="KSQ92" s="25"/>
      <c r="KSR92" s="25"/>
      <c r="KSS92" s="25"/>
      <c r="KST92" s="25"/>
      <c r="KSU92" s="25"/>
      <c r="KSV92" s="25"/>
      <c r="KSW92" s="25"/>
      <c r="KSX92" s="25"/>
      <c r="KSY92" s="25"/>
      <c r="KSZ92" s="25"/>
      <c r="KTA92" s="25"/>
      <c r="KTB92" s="25"/>
      <c r="KTC92" s="25"/>
      <c r="KTD92" s="25"/>
      <c r="KTE92" s="25"/>
      <c r="KTF92" s="25"/>
      <c r="KTG92" s="25"/>
      <c r="KTH92" s="25"/>
      <c r="KTI92" s="25"/>
      <c r="KTJ92" s="25"/>
      <c r="KTK92" s="25"/>
      <c r="KTL92" s="25"/>
      <c r="KTM92" s="25"/>
      <c r="KTN92" s="25"/>
      <c r="KTO92" s="25"/>
      <c r="KTP92" s="25"/>
      <c r="KTQ92" s="25"/>
      <c r="KTR92" s="25"/>
      <c r="KTS92" s="25"/>
      <c r="KTT92" s="25"/>
      <c r="KTU92" s="25"/>
      <c r="KTV92" s="25"/>
      <c r="KTW92" s="25"/>
      <c r="KTX92" s="25"/>
      <c r="KTY92" s="25"/>
      <c r="KTZ92" s="25"/>
      <c r="KUA92" s="25"/>
      <c r="KUB92" s="25"/>
      <c r="KUC92" s="25"/>
      <c r="KUD92" s="25"/>
      <c r="KUE92" s="25"/>
      <c r="KUF92" s="25"/>
      <c r="KUG92" s="25"/>
      <c r="KUH92" s="25"/>
      <c r="KUI92" s="25"/>
      <c r="KUJ92" s="25"/>
      <c r="KUK92" s="25"/>
      <c r="KUL92" s="25"/>
      <c r="KUM92" s="25"/>
      <c r="KUN92" s="25"/>
      <c r="KUO92" s="25"/>
      <c r="KUP92" s="25"/>
      <c r="KUQ92" s="25"/>
      <c r="KUR92" s="25"/>
      <c r="KUS92" s="25"/>
      <c r="KUT92" s="25"/>
      <c r="KUU92" s="25"/>
      <c r="KUV92" s="25"/>
      <c r="KUW92" s="25"/>
      <c r="KUX92" s="25"/>
      <c r="KUY92" s="25"/>
      <c r="KUZ92" s="25"/>
      <c r="KVA92" s="25"/>
      <c r="KVB92" s="25"/>
      <c r="KVC92" s="25"/>
      <c r="KVD92" s="25"/>
      <c r="KVE92" s="25"/>
      <c r="KVF92" s="25"/>
      <c r="KVG92" s="25"/>
      <c r="KVH92" s="25"/>
      <c r="KVI92" s="25"/>
      <c r="KVJ92" s="25"/>
      <c r="KVK92" s="25"/>
      <c r="KVL92" s="25"/>
      <c r="KVM92" s="25"/>
      <c r="KVN92" s="25"/>
      <c r="KVO92" s="25"/>
      <c r="KVP92" s="25"/>
      <c r="KVQ92" s="25"/>
      <c r="KVR92" s="25"/>
      <c r="KVS92" s="25"/>
      <c r="KVT92" s="25"/>
      <c r="KVU92" s="25"/>
      <c r="KVV92" s="25"/>
      <c r="KVW92" s="25"/>
      <c r="KVX92" s="25"/>
      <c r="KVY92" s="25"/>
      <c r="KVZ92" s="25"/>
      <c r="KWA92" s="25"/>
      <c r="KWB92" s="25"/>
      <c r="KWC92" s="25"/>
      <c r="KWD92" s="25"/>
      <c r="KWE92" s="25"/>
      <c r="KWF92" s="25"/>
      <c r="KWG92" s="25"/>
      <c r="KWH92" s="25"/>
      <c r="KWI92" s="25"/>
      <c r="KWJ92" s="25"/>
      <c r="KWK92" s="25"/>
      <c r="KWL92" s="25"/>
      <c r="KWM92" s="25"/>
      <c r="KWN92" s="25"/>
      <c r="KWO92" s="25"/>
      <c r="KWP92" s="25"/>
      <c r="KWQ92" s="25"/>
      <c r="KWR92" s="25"/>
      <c r="KWS92" s="25"/>
      <c r="KWT92" s="25"/>
      <c r="KWU92" s="25"/>
      <c r="KWV92" s="25"/>
      <c r="KWW92" s="25"/>
      <c r="KWX92" s="25"/>
      <c r="KWY92" s="25"/>
      <c r="KWZ92" s="25"/>
      <c r="KXA92" s="25"/>
      <c r="KXB92" s="25"/>
      <c r="KXC92" s="25"/>
      <c r="KXD92" s="25"/>
      <c r="KXE92" s="25"/>
      <c r="KXF92" s="25"/>
      <c r="KXG92" s="25"/>
      <c r="KXH92" s="25"/>
      <c r="KXI92" s="25"/>
      <c r="KXJ92" s="25"/>
      <c r="KXK92" s="25"/>
      <c r="KXL92" s="25"/>
      <c r="KXM92" s="25"/>
      <c r="KXN92" s="25"/>
      <c r="KXO92" s="25"/>
      <c r="KXP92" s="25"/>
      <c r="KXQ92" s="25"/>
      <c r="KXR92" s="25"/>
      <c r="KXS92" s="25"/>
      <c r="KXT92" s="25"/>
      <c r="KXU92" s="25"/>
      <c r="KXV92" s="25"/>
      <c r="KXW92" s="25"/>
      <c r="KXX92" s="25"/>
      <c r="KXY92" s="25"/>
      <c r="KXZ92" s="25"/>
      <c r="KYA92" s="25"/>
      <c r="KYB92" s="25"/>
      <c r="KYC92" s="25"/>
      <c r="KYD92" s="25"/>
      <c r="KYE92" s="25"/>
      <c r="KYF92" s="25"/>
      <c r="KYG92" s="25"/>
      <c r="KYH92" s="25"/>
      <c r="KYI92" s="25"/>
      <c r="KYJ92" s="25"/>
      <c r="KYK92" s="25"/>
      <c r="KYL92" s="25"/>
      <c r="KYM92" s="25"/>
      <c r="KYN92" s="25"/>
      <c r="KYO92" s="25"/>
      <c r="KYP92" s="25"/>
      <c r="KYQ92" s="25"/>
      <c r="KYR92" s="25"/>
      <c r="KYS92" s="25"/>
      <c r="KYT92" s="25"/>
      <c r="KYU92" s="25"/>
      <c r="KYV92" s="25"/>
      <c r="KYW92" s="25"/>
      <c r="KYX92" s="25"/>
      <c r="KYY92" s="25"/>
      <c r="KYZ92" s="25"/>
      <c r="KZA92" s="25"/>
      <c r="KZB92" s="25"/>
      <c r="KZC92" s="25"/>
      <c r="KZD92" s="25"/>
      <c r="KZE92" s="25"/>
      <c r="KZF92" s="25"/>
      <c r="KZG92" s="25"/>
      <c r="KZH92" s="25"/>
      <c r="KZI92" s="25"/>
      <c r="KZJ92" s="25"/>
      <c r="KZK92" s="25"/>
      <c r="KZL92" s="25"/>
      <c r="KZM92" s="25"/>
      <c r="KZN92" s="25"/>
      <c r="KZO92" s="25"/>
      <c r="KZP92" s="25"/>
      <c r="KZQ92" s="25"/>
      <c r="KZR92" s="25"/>
      <c r="KZS92" s="25"/>
      <c r="KZT92" s="25"/>
      <c r="KZU92" s="25"/>
      <c r="KZV92" s="25"/>
      <c r="KZW92" s="25"/>
      <c r="KZX92" s="25"/>
      <c r="KZY92" s="25"/>
      <c r="KZZ92" s="25"/>
      <c r="LAA92" s="25"/>
      <c r="LAB92" s="25"/>
      <c r="LAC92" s="25"/>
      <c r="LAD92" s="25"/>
      <c r="LAE92" s="25"/>
      <c r="LAF92" s="25"/>
      <c r="LAG92" s="25"/>
      <c r="LAH92" s="25"/>
      <c r="LAI92" s="25"/>
      <c r="LAJ92" s="25"/>
      <c r="LAK92" s="25"/>
      <c r="LAL92" s="25"/>
      <c r="LAM92" s="25"/>
      <c r="LAN92" s="25"/>
      <c r="LAO92" s="25"/>
      <c r="LAP92" s="25"/>
      <c r="LAQ92" s="25"/>
      <c r="LAR92" s="25"/>
      <c r="LAS92" s="25"/>
      <c r="LAT92" s="25"/>
      <c r="LAU92" s="25"/>
      <c r="LAV92" s="25"/>
      <c r="LAW92" s="25"/>
      <c r="LAX92" s="25"/>
      <c r="LAY92" s="25"/>
      <c r="LAZ92" s="25"/>
      <c r="LBA92" s="25"/>
      <c r="LBB92" s="25"/>
      <c r="LBC92" s="25"/>
      <c r="LBD92" s="25"/>
      <c r="LBE92" s="25"/>
      <c r="LBF92" s="25"/>
      <c r="LBG92" s="25"/>
      <c r="LBH92" s="25"/>
      <c r="LBI92" s="25"/>
      <c r="LBJ92" s="25"/>
      <c r="LBK92" s="25"/>
      <c r="LBL92" s="25"/>
      <c r="LBM92" s="25"/>
      <c r="LBN92" s="25"/>
      <c r="LBO92" s="25"/>
      <c r="LBP92" s="25"/>
      <c r="LBQ92" s="25"/>
      <c r="LBR92" s="25"/>
      <c r="LBS92" s="25"/>
      <c r="LBT92" s="25"/>
      <c r="LBU92" s="25"/>
      <c r="LBV92" s="25"/>
      <c r="LBW92" s="25"/>
      <c r="LBX92" s="25"/>
      <c r="LBY92" s="25"/>
      <c r="LBZ92" s="25"/>
      <c r="LCA92" s="25"/>
      <c r="LCB92" s="25"/>
      <c r="LCC92" s="25"/>
      <c r="LCD92" s="25"/>
      <c r="LCE92" s="25"/>
      <c r="LCF92" s="25"/>
      <c r="LCG92" s="25"/>
      <c r="LCH92" s="25"/>
      <c r="LCI92" s="25"/>
      <c r="LCJ92" s="25"/>
      <c r="LCK92" s="25"/>
      <c r="LCL92" s="25"/>
      <c r="LCM92" s="25"/>
      <c r="LCN92" s="25"/>
      <c r="LCO92" s="25"/>
      <c r="LCP92" s="25"/>
      <c r="LCQ92" s="25"/>
      <c r="LCR92" s="25"/>
      <c r="LCS92" s="25"/>
      <c r="LCT92" s="25"/>
      <c r="LCU92" s="25"/>
      <c r="LCV92" s="25"/>
      <c r="LCW92" s="25"/>
      <c r="LCX92" s="25"/>
      <c r="LCY92" s="25"/>
      <c r="LCZ92" s="25"/>
      <c r="LDA92" s="25"/>
      <c r="LDB92" s="25"/>
      <c r="LDC92" s="25"/>
      <c r="LDD92" s="25"/>
      <c r="LDE92" s="25"/>
      <c r="LDF92" s="25"/>
      <c r="LDG92" s="25"/>
      <c r="LDH92" s="25"/>
      <c r="LDI92" s="25"/>
      <c r="LDJ92" s="25"/>
      <c r="LDK92" s="25"/>
      <c r="LDL92" s="25"/>
      <c r="LDM92" s="25"/>
      <c r="LDN92" s="25"/>
      <c r="LDO92" s="25"/>
      <c r="LDP92" s="25"/>
      <c r="LDQ92" s="25"/>
      <c r="LDR92" s="25"/>
      <c r="LDS92" s="25"/>
      <c r="LDT92" s="25"/>
      <c r="LDU92" s="25"/>
      <c r="LDV92" s="25"/>
      <c r="LDW92" s="25"/>
      <c r="LDX92" s="25"/>
      <c r="LDY92" s="25"/>
      <c r="LDZ92" s="25"/>
      <c r="LEA92" s="25"/>
      <c r="LEB92" s="25"/>
      <c r="LEC92" s="25"/>
      <c r="LED92" s="25"/>
      <c r="LEE92" s="25"/>
      <c r="LEF92" s="25"/>
      <c r="LEG92" s="25"/>
      <c r="LEH92" s="25"/>
      <c r="LEI92" s="25"/>
      <c r="LEJ92" s="25"/>
      <c r="LEK92" s="25"/>
      <c r="LEL92" s="25"/>
      <c r="LEM92" s="25"/>
      <c r="LEN92" s="25"/>
      <c r="LEO92" s="25"/>
      <c r="LEP92" s="25"/>
      <c r="LEQ92" s="25"/>
      <c r="LER92" s="25"/>
      <c r="LES92" s="25"/>
      <c r="LET92" s="25"/>
      <c r="LEU92" s="25"/>
      <c r="LEV92" s="25"/>
      <c r="LEW92" s="25"/>
      <c r="LEX92" s="25"/>
      <c r="LEY92" s="25"/>
      <c r="LEZ92" s="25"/>
      <c r="LFA92" s="25"/>
      <c r="LFB92" s="25"/>
      <c r="LFC92" s="25"/>
      <c r="LFD92" s="25"/>
      <c r="LFE92" s="25"/>
      <c r="LFF92" s="25"/>
      <c r="LFG92" s="25"/>
      <c r="LFH92" s="25"/>
      <c r="LFI92" s="25"/>
      <c r="LFJ92" s="25"/>
      <c r="LFK92" s="25"/>
      <c r="LFL92" s="25"/>
      <c r="LFM92" s="25"/>
      <c r="LFN92" s="25"/>
      <c r="LFO92" s="25"/>
      <c r="LFP92" s="25"/>
      <c r="LFQ92" s="25"/>
      <c r="LFR92" s="25"/>
      <c r="LFS92" s="25"/>
      <c r="LFT92" s="25"/>
      <c r="LFU92" s="25"/>
      <c r="LFV92" s="25"/>
      <c r="LFW92" s="25"/>
      <c r="LFX92" s="25"/>
      <c r="LFY92" s="25"/>
      <c r="LFZ92" s="25"/>
      <c r="LGA92" s="25"/>
      <c r="LGB92" s="25"/>
      <c r="LGC92" s="25"/>
      <c r="LGD92" s="25"/>
      <c r="LGE92" s="25"/>
      <c r="LGF92" s="25"/>
      <c r="LGG92" s="25"/>
      <c r="LGH92" s="25"/>
      <c r="LGI92" s="25"/>
      <c r="LGJ92" s="25"/>
      <c r="LGK92" s="25"/>
      <c r="LGL92" s="25"/>
      <c r="LGM92" s="25"/>
      <c r="LGN92" s="25"/>
      <c r="LGO92" s="25"/>
      <c r="LGP92" s="25"/>
      <c r="LGQ92" s="25"/>
      <c r="LGR92" s="25"/>
      <c r="LGS92" s="25"/>
      <c r="LGT92" s="25"/>
      <c r="LGU92" s="25"/>
      <c r="LGV92" s="25"/>
      <c r="LGW92" s="25"/>
      <c r="LGX92" s="25"/>
      <c r="LGY92" s="25"/>
      <c r="LGZ92" s="25"/>
      <c r="LHA92" s="25"/>
      <c r="LHB92" s="25"/>
      <c r="LHC92" s="25"/>
      <c r="LHD92" s="25"/>
      <c r="LHE92" s="25"/>
      <c r="LHF92" s="25"/>
      <c r="LHG92" s="25"/>
      <c r="LHH92" s="25"/>
      <c r="LHI92" s="25"/>
      <c r="LHJ92" s="25"/>
      <c r="LHK92" s="25"/>
      <c r="LHL92" s="25"/>
      <c r="LHM92" s="25"/>
      <c r="LHN92" s="25"/>
      <c r="LHO92" s="25"/>
      <c r="LHP92" s="25"/>
      <c r="LHQ92" s="25"/>
      <c r="LHR92" s="25"/>
      <c r="LHS92" s="25"/>
      <c r="LHT92" s="25"/>
      <c r="LHU92" s="25"/>
      <c r="LHV92" s="25"/>
      <c r="LHW92" s="25"/>
      <c r="LHX92" s="25"/>
      <c r="LHY92" s="25"/>
      <c r="LHZ92" s="25"/>
      <c r="LIA92" s="25"/>
      <c r="LIB92" s="25"/>
      <c r="LIC92" s="25"/>
      <c r="LID92" s="25"/>
      <c r="LIE92" s="25"/>
      <c r="LIF92" s="25"/>
      <c r="LIG92" s="25"/>
      <c r="LIH92" s="25"/>
      <c r="LII92" s="25"/>
      <c r="LIJ92" s="25"/>
      <c r="LIK92" s="25"/>
      <c r="LIL92" s="25"/>
      <c r="LIM92" s="25"/>
      <c r="LIN92" s="25"/>
      <c r="LIO92" s="25"/>
      <c r="LIP92" s="25"/>
      <c r="LIQ92" s="25"/>
      <c r="LIR92" s="25"/>
      <c r="LIS92" s="25"/>
      <c r="LIT92" s="25"/>
      <c r="LIU92" s="25"/>
      <c r="LIV92" s="25"/>
      <c r="LIW92" s="25"/>
      <c r="LIX92" s="25"/>
      <c r="LIY92" s="25"/>
      <c r="LIZ92" s="25"/>
      <c r="LJA92" s="25"/>
      <c r="LJB92" s="25"/>
      <c r="LJC92" s="25"/>
      <c r="LJD92" s="25"/>
      <c r="LJE92" s="25"/>
      <c r="LJF92" s="25"/>
      <c r="LJG92" s="25"/>
      <c r="LJH92" s="25"/>
      <c r="LJI92" s="25"/>
      <c r="LJJ92" s="25"/>
      <c r="LJK92" s="25"/>
      <c r="LJL92" s="25"/>
      <c r="LJM92" s="25"/>
      <c r="LJN92" s="25"/>
      <c r="LJO92" s="25"/>
      <c r="LJP92" s="25"/>
      <c r="LJQ92" s="25"/>
      <c r="LJR92" s="25"/>
      <c r="LJS92" s="25"/>
      <c r="LJT92" s="25"/>
      <c r="LJU92" s="25"/>
      <c r="LJV92" s="25"/>
      <c r="LJW92" s="25"/>
      <c r="LJX92" s="25"/>
      <c r="LJY92" s="25"/>
      <c r="LJZ92" s="25"/>
      <c r="LKA92" s="25"/>
      <c r="LKB92" s="25"/>
      <c r="LKC92" s="25"/>
      <c r="LKD92" s="25"/>
      <c r="LKE92" s="25"/>
      <c r="LKF92" s="25"/>
      <c r="LKG92" s="25"/>
      <c r="LKH92" s="25"/>
      <c r="LKI92" s="25"/>
      <c r="LKJ92" s="25"/>
      <c r="LKK92" s="25"/>
      <c r="LKL92" s="25"/>
      <c r="LKM92" s="25"/>
      <c r="LKN92" s="25"/>
      <c r="LKO92" s="25"/>
      <c r="LKP92" s="25"/>
      <c r="LKQ92" s="25"/>
      <c r="LKR92" s="25"/>
      <c r="LKS92" s="25"/>
      <c r="LKT92" s="25"/>
      <c r="LKU92" s="25"/>
      <c r="LKV92" s="25"/>
      <c r="LKW92" s="25"/>
      <c r="LKX92" s="25"/>
      <c r="LKY92" s="25"/>
      <c r="LKZ92" s="25"/>
      <c r="LLA92" s="25"/>
      <c r="LLB92" s="25"/>
      <c r="LLC92" s="25"/>
      <c r="LLD92" s="25"/>
      <c r="LLE92" s="25"/>
      <c r="LLF92" s="25"/>
      <c r="LLG92" s="25"/>
      <c r="LLH92" s="25"/>
      <c r="LLI92" s="25"/>
      <c r="LLJ92" s="25"/>
      <c r="LLK92" s="25"/>
      <c r="LLL92" s="25"/>
      <c r="LLM92" s="25"/>
      <c r="LLN92" s="25"/>
      <c r="LLO92" s="25"/>
      <c r="LLP92" s="25"/>
      <c r="LLQ92" s="25"/>
      <c r="LLR92" s="25"/>
      <c r="LLS92" s="25"/>
      <c r="LLT92" s="25"/>
      <c r="LLU92" s="25"/>
      <c r="LLV92" s="25"/>
      <c r="LLW92" s="25"/>
      <c r="LLX92" s="25"/>
      <c r="LLY92" s="25"/>
      <c r="LLZ92" s="25"/>
      <c r="LMA92" s="25"/>
      <c r="LMB92" s="25"/>
      <c r="LMC92" s="25"/>
      <c r="LMD92" s="25"/>
      <c r="LME92" s="25"/>
      <c r="LMF92" s="25"/>
      <c r="LMG92" s="25"/>
      <c r="LMH92" s="25"/>
      <c r="LMI92" s="25"/>
      <c r="LMJ92" s="25"/>
      <c r="LMK92" s="25"/>
      <c r="LML92" s="25"/>
      <c r="LMM92" s="25"/>
      <c r="LMN92" s="25"/>
      <c r="LMO92" s="25"/>
      <c r="LMP92" s="25"/>
      <c r="LMQ92" s="25"/>
      <c r="LMR92" s="25"/>
      <c r="LMS92" s="25"/>
      <c r="LMT92" s="25"/>
      <c r="LMU92" s="25"/>
      <c r="LMV92" s="25"/>
      <c r="LMW92" s="25"/>
      <c r="LMX92" s="25"/>
      <c r="LMY92" s="25"/>
      <c r="LMZ92" s="25"/>
      <c r="LNA92" s="25"/>
      <c r="LNB92" s="25"/>
      <c r="LNC92" s="25"/>
      <c r="LND92" s="25"/>
      <c r="LNE92" s="25"/>
      <c r="LNF92" s="25"/>
      <c r="LNG92" s="25"/>
      <c r="LNH92" s="25"/>
      <c r="LNI92" s="25"/>
      <c r="LNJ92" s="25"/>
      <c r="LNK92" s="25"/>
      <c r="LNL92" s="25"/>
      <c r="LNM92" s="25"/>
      <c r="LNN92" s="25"/>
      <c r="LNO92" s="25"/>
      <c r="LNP92" s="25"/>
      <c r="LNQ92" s="25"/>
      <c r="LNR92" s="25"/>
      <c r="LNS92" s="25"/>
      <c r="LNT92" s="25"/>
      <c r="LNU92" s="25"/>
      <c r="LNV92" s="25"/>
      <c r="LNW92" s="25"/>
      <c r="LNX92" s="25"/>
      <c r="LNY92" s="25"/>
      <c r="LNZ92" s="25"/>
      <c r="LOA92" s="25"/>
      <c r="LOB92" s="25"/>
      <c r="LOC92" s="25"/>
      <c r="LOD92" s="25"/>
      <c r="LOE92" s="25"/>
      <c r="LOF92" s="25"/>
      <c r="LOG92" s="25"/>
      <c r="LOH92" s="25"/>
      <c r="LOI92" s="25"/>
      <c r="LOJ92" s="25"/>
      <c r="LOK92" s="25"/>
      <c r="LOL92" s="25"/>
      <c r="LOM92" s="25"/>
      <c r="LON92" s="25"/>
      <c r="LOO92" s="25"/>
      <c r="LOP92" s="25"/>
      <c r="LOQ92" s="25"/>
      <c r="LOR92" s="25"/>
      <c r="LOS92" s="25"/>
      <c r="LOT92" s="25"/>
      <c r="LOU92" s="25"/>
      <c r="LOV92" s="25"/>
      <c r="LOW92" s="25"/>
      <c r="LOX92" s="25"/>
      <c r="LOY92" s="25"/>
      <c r="LOZ92" s="25"/>
      <c r="LPA92" s="25"/>
      <c r="LPB92" s="25"/>
      <c r="LPC92" s="25"/>
      <c r="LPD92" s="25"/>
      <c r="LPE92" s="25"/>
      <c r="LPF92" s="25"/>
      <c r="LPG92" s="25"/>
      <c r="LPH92" s="25"/>
      <c r="LPI92" s="25"/>
      <c r="LPJ92" s="25"/>
      <c r="LPK92" s="25"/>
      <c r="LPL92" s="25"/>
      <c r="LPM92" s="25"/>
      <c r="LPN92" s="25"/>
      <c r="LPO92" s="25"/>
      <c r="LPP92" s="25"/>
      <c r="LPQ92" s="25"/>
      <c r="LPR92" s="25"/>
      <c r="LPS92" s="25"/>
      <c r="LPT92" s="25"/>
      <c r="LPU92" s="25"/>
      <c r="LPV92" s="25"/>
      <c r="LPW92" s="25"/>
      <c r="LPX92" s="25"/>
      <c r="LPY92" s="25"/>
      <c r="LPZ92" s="25"/>
      <c r="LQA92" s="25"/>
      <c r="LQB92" s="25"/>
      <c r="LQC92" s="25"/>
      <c r="LQD92" s="25"/>
      <c r="LQE92" s="25"/>
      <c r="LQF92" s="25"/>
      <c r="LQG92" s="25"/>
      <c r="LQH92" s="25"/>
      <c r="LQI92" s="25"/>
      <c r="LQJ92" s="25"/>
      <c r="LQK92" s="25"/>
      <c r="LQL92" s="25"/>
      <c r="LQM92" s="25"/>
      <c r="LQN92" s="25"/>
      <c r="LQO92" s="25"/>
      <c r="LQP92" s="25"/>
      <c r="LQQ92" s="25"/>
      <c r="LQR92" s="25"/>
      <c r="LQS92" s="25"/>
      <c r="LQT92" s="25"/>
      <c r="LQU92" s="25"/>
      <c r="LQV92" s="25"/>
      <c r="LQW92" s="25"/>
      <c r="LQX92" s="25"/>
      <c r="LQY92" s="25"/>
      <c r="LQZ92" s="25"/>
      <c r="LRA92" s="25"/>
      <c r="LRB92" s="25"/>
      <c r="LRC92" s="25"/>
      <c r="LRD92" s="25"/>
      <c r="LRE92" s="25"/>
      <c r="LRF92" s="25"/>
      <c r="LRG92" s="25"/>
      <c r="LRH92" s="25"/>
      <c r="LRI92" s="25"/>
      <c r="LRJ92" s="25"/>
      <c r="LRK92" s="25"/>
      <c r="LRL92" s="25"/>
      <c r="LRM92" s="25"/>
      <c r="LRN92" s="25"/>
      <c r="LRO92" s="25"/>
      <c r="LRP92" s="25"/>
      <c r="LRQ92" s="25"/>
      <c r="LRR92" s="25"/>
      <c r="LRS92" s="25"/>
      <c r="LRT92" s="25"/>
      <c r="LRU92" s="25"/>
      <c r="LRV92" s="25"/>
      <c r="LRW92" s="25"/>
      <c r="LRX92" s="25"/>
      <c r="LRY92" s="25"/>
      <c r="LRZ92" s="25"/>
      <c r="LSA92" s="25"/>
      <c r="LSB92" s="25"/>
      <c r="LSC92" s="25"/>
      <c r="LSD92" s="25"/>
      <c r="LSE92" s="25"/>
      <c r="LSF92" s="25"/>
      <c r="LSG92" s="25"/>
      <c r="LSH92" s="25"/>
      <c r="LSI92" s="25"/>
      <c r="LSJ92" s="25"/>
      <c r="LSK92" s="25"/>
      <c r="LSL92" s="25"/>
      <c r="LSM92" s="25"/>
      <c r="LSN92" s="25"/>
      <c r="LSO92" s="25"/>
      <c r="LSP92" s="25"/>
      <c r="LSQ92" s="25"/>
      <c r="LSR92" s="25"/>
      <c r="LSS92" s="25"/>
      <c r="LST92" s="25"/>
      <c r="LSU92" s="25"/>
      <c r="LSV92" s="25"/>
      <c r="LSW92" s="25"/>
      <c r="LSX92" s="25"/>
      <c r="LSY92" s="25"/>
      <c r="LSZ92" s="25"/>
      <c r="LTA92" s="25"/>
      <c r="LTB92" s="25"/>
      <c r="LTC92" s="25"/>
      <c r="LTD92" s="25"/>
      <c r="LTE92" s="25"/>
      <c r="LTF92" s="25"/>
      <c r="LTG92" s="25"/>
      <c r="LTH92" s="25"/>
      <c r="LTI92" s="25"/>
      <c r="LTJ92" s="25"/>
      <c r="LTK92" s="25"/>
      <c r="LTL92" s="25"/>
      <c r="LTM92" s="25"/>
      <c r="LTN92" s="25"/>
      <c r="LTO92" s="25"/>
      <c r="LTP92" s="25"/>
      <c r="LTQ92" s="25"/>
      <c r="LTR92" s="25"/>
      <c r="LTS92" s="25"/>
      <c r="LTT92" s="25"/>
      <c r="LTU92" s="25"/>
      <c r="LTV92" s="25"/>
      <c r="LTW92" s="25"/>
      <c r="LTX92" s="25"/>
      <c r="LTY92" s="25"/>
      <c r="LTZ92" s="25"/>
      <c r="LUA92" s="25"/>
      <c r="LUB92" s="25"/>
      <c r="LUC92" s="25"/>
      <c r="LUD92" s="25"/>
      <c r="LUE92" s="25"/>
      <c r="LUF92" s="25"/>
      <c r="LUG92" s="25"/>
      <c r="LUH92" s="25"/>
      <c r="LUI92" s="25"/>
      <c r="LUJ92" s="25"/>
      <c r="LUK92" s="25"/>
      <c r="LUL92" s="25"/>
      <c r="LUM92" s="25"/>
      <c r="LUN92" s="25"/>
      <c r="LUO92" s="25"/>
      <c r="LUP92" s="25"/>
      <c r="LUQ92" s="25"/>
      <c r="LUR92" s="25"/>
      <c r="LUS92" s="25"/>
      <c r="LUT92" s="25"/>
      <c r="LUU92" s="25"/>
      <c r="LUV92" s="25"/>
      <c r="LUW92" s="25"/>
      <c r="LUX92" s="25"/>
      <c r="LUY92" s="25"/>
      <c r="LUZ92" s="25"/>
      <c r="LVA92" s="25"/>
      <c r="LVB92" s="25"/>
      <c r="LVC92" s="25"/>
      <c r="LVD92" s="25"/>
      <c r="LVE92" s="25"/>
      <c r="LVF92" s="25"/>
      <c r="LVG92" s="25"/>
      <c r="LVH92" s="25"/>
      <c r="LVI92" s="25"/>
      <c r="LVJ92" s="25"/>
      <c r="LVK92" s="25"/>
      <c r="LVL92" s="25"/>
      <c r="LVM92" s="25"/>
      <c r="LVN92" s="25"/>
      <c r="LVO92" s="25"/>
      <c r="LVP92" s="25"/>
      <c r="LVQ92" s="25"/>
      <c r="LVR92" s="25"/>
      <c r="LVS92" s="25"/>
      <c r="LVT92" s="25"/>
      <c r="LVU92" s="25"/>
      <c r="LVV92" s="25"/>
      <c r="LVW92" s="25"/>
      <c r="LVX92" s="25"/>
      <c r="LVY92" s="25"/>
      <c r="LVZ92" s="25"/>
      <c r="LWA92" s="25"/>
      <c r="LWB92" s="25"/>
      <c r="LWC92" s="25"/>
      <c r="LWD92" s="25"/>
      <c r="LWE92" s="25"/>
      <c r="LWF92" s="25"/>
      <c r="LWG92" s="25"/>
      <c r="LWH92" s="25"/>
      <c r="LWI92" s="25"/>
      <c r="LWJ92" s="25"/>
      <c r="LWK92" s="25"/>
      <c r="LWL92" s="25"/>
      <c r="LWM92" s="25"/>
      <c r="LWN92" s="25"/>
      <c r="LWO92" s="25"/>
      <c r="LWP92" s="25"/>
      <c r="LWQ92" s="25"/>
      <c r="LWR92" s="25"/>
      <c r="LWS92" s="25"/>
      <c r="LWT92" s="25"/>
      <c r="LWU92" s="25"/>
      <c r="LWV92" s="25"/>
      <c r="LWW92" s="25"/>
      <c r="LWX92" s="25"/>
      <c r="LWY92" s="25"/>
      <c r="LWZ92" s="25"/>
      <c r="LXA92" s="25"/>
      <c r="LXB92" s="25"/>
      <c r="LXC92" s="25"/>
      <c r="LXD92" s="25"/>
      <c r="LXE92" s="25"/>
      <c r="LXF92" s="25"/>
      <c r="LXG92" s="25"/>
      <c r="LXH92" s="25"/>
      <c r="LXI92" s="25"/>
      <c r="LXJ92" s="25"/>
      <c r="LXK92" s="25"/>
      <c r="LXL92" s="25"/>
      <c r="LXM92" s="25"/>
      <c r="LXN92" s="25"/>
      <c r="LXO92" s="25"/>
      <c r="LXP92" s="25"/>
      <c r="LXQ92" s="25"/>
      <c r="LXR92" s="25"/>
      <c r="LXS92" s="25"/>
      <c r="LXT92" s="25"/>
      <c r="LXU92" s="25"/>
      <c r="LXV92" s="25"/>
      <c r="LXW92" s="25"/>
      <c r="LXX92" s="25"/>
      <c r="LXY92" s="25"/>
      <c r="LXZ92" s="25"/>
      <c r="LYA92" s="25"/>
      <c r="LYB92" s="25"/>
      <c r="LYC92" s="25"/>
      <c r="LYD92" s="25"/>
      <c r="LYE92" s="25"/>
      <c r="LYF92" s="25"/>
      <c r="LYG92" s="25"/>
      <c r="LYH92" s="25"/>
      <c r="LYI92" s="25"/>
      <c r="LYJ92" s="25"/>
      <c r="LYK92" s="25"/>
      <c r="LYL92" s="25"/>
      <c r="LYM92" s="25"/>
      <c r="LYN92" s="25"/>
      <c r="LYO92" s="25"/>
      <c r="LYP92" s="25"/>
      <c r="LYQ92" s="25"/>
      <c r="LYR92" s="25"/>
      <c r="LYS92" s="25"/>
      <c r="LYT92" s="25"/>
      <c r="LYU92" s="25"/>
      <c r="LYV92" s="25"/>
      <c r="LYW92" s="25"/>
      <c r="LYX92" s="25"/>
      <c r="LYY92" s="25"/>
      <c r="LYZ92" s="25"/>
      <c r="LZA92" s="25"/>
      <c r="LZB92" s="25"/>
      <c r="LZC92" s="25"/>
      <c r="LZD92" s="25"/>
      <c r="LZE92" s="25"/>
      <c r="LZF92" s="25"/>
      <c r="LZG92" s="25"/>
      <c r="LZH92" s="25"/>
      <c r="LZI92" s="25"/>
      <c r="LZJ92" s="25"/>
      <c r="LZK92" s="25"/>
      <c r="LZL92" s="25"/>
      <c r="LZM92" s="25"/>
      <c r="LZN92" s="25"/>
      <c r="LZO92" s="25"/>
      <c r="LZP92" s="25"/>
      <c r="LZQ92" s="25"/>
      <c r="LZR92" s="25"/>
      <c r="LZS92" s="25"/>
      <c r="LZT92" s="25"/>
      <c r="LZU92" s="25"/>
      <c r="LZV92" s="25"/>
      <c r="LZW92" s="25"/>
      <c r="LZX92" s="25"/>
      <c r="LZY92" s="25"/>
      <c r="LZZ92" s="25"/>
      <c r="MAA92" s="25"/>
      <c r="MAB92" s="25"/>
      <c r="MAC92" s="25"/>
      <c r="MAD92" s="25"/>
      <c r="MAE92" s="25"/>
      <c r="MAF92" s="25"/>
      <c r="MAG92" s="25"/>
      <c r="MAH92" s="25"/>
      <c r="MAI92" s="25"/>
      <c r="MAJ92" s="25"/>
      <c r="MAK92" s="25"/>
      <c r="MAL92" s="25"/>
      <c r="MAM92" s="25"/>
      <c r="MAN92" s="25"/>
      <c r="MAO92" s="25"/>
      <c r="MAP92" s="25"/>
      <c r="MAQ92" s="25"/>
      <c r="MAR92" s="25"/>
      <c r="MAS92" s="25"/>
      <c r="MAT92" s="25"/>
      <c r="MAU92" s="25"/>
      <c r="MAV92" s="25"/>
      <c r="MAW92" s="25"/>
      <c r="MAX92" s="25"/>
      <c r="MAY92" s="25"/>
      <c r="MAZ92" s="25"/>
      <c r="MBA92" s="25"/>
      <c r="MBB92" s="25"/>
      <c r="MBC92" s="25"/>
      <c r="MBD92" s="25"/>
      <c r="MBE92" s="25"/>
      <c r="MBF92" s="25"/>
      <c r="MBG92" s="25"/>
      <c r="MBH92" s="25"/>
      <c r="MBI92" s="25"/>
      <c r="MBJ92" s="25"/>
      <c r="MBK92" s="25"/>
      <c r="MBL92" s="25"/>
      <c r="MBM92" s="25"/>
      <c r="MBN92" s="25"/>
      <c r="MBO92" s="25"/>
      <c r="MBP92" s="25"/>
      <c r="MBQ92" s="25"/>
      <c r="MBR92" s="25"/>
      <c r="MBS92" s="25"/>
      <c r="MBT92" s="25"/>
      <c r="MBU92" s="25"/>
      <c r="MBV92" s="25"/>
      <c r="MBW92" s="25"/>
      <c r="MBX92" s="25"/>
      <c r="MBY92" s="25"/>
      <c r="MBZ92" s="25"/>
      <c r="MCA92" s="25"/>
      <c r="MCB92" s="25"/>
      <c r="MCC92" s="25"/>
      <c r="MCD92" s="25"/>
      <c r="MCE92" s="25"/>
      <c r="MCF92" s="25"/>
      <c r="MCG92" s="25"/>
      <c r="MCH92" s="25"/>
      <c r="MCI92" s="25"/>
      <c r="MCJ92" s="25"/>
      <c r="MCK92" s="25"/>
      <c r="MCL92" s="25"/>
      <c r="MCM92" s="25"/>
      <c r="MCN92" s="25"/>
      <c r="MCO92" s="25"/>
      <c r="MCP92" s="25"/>
      <c r="MCQ92" s="25"/>
      <c r="MCR92" s="25"/>
      <c r="MCS92" s="25"/>
      <c r="MCT92" s="25"/>
      <c r="MCU92" s="25"/>
      <c r="MCV92" s="25"/>
      <c r="MCW92" s="25"/>
      <c r="MCX92" s="25"/>
      <c r="MCY92" s="25"/>
      <c r="MCZ92" s="25"/>
      <c r="MDA92" s="25"/>
      <c r="MDB92" s="25"/>
      <c r="MDC92" s="25"/>
      <c r="MDD92" s="25"/>
      <c r="MDE92" s="25"/>
      <c r="MDF92" s="25"/>
      <c r="MDG92" s="25"/>
      <c r="MDH92" s="25"/>
      <c r="MDI92" s="25"/>
      <c r="MDJ92" s="25"/>
      <c r="MDK92" s="25"/>
      <c r="MDL92" s="25"/>
      <c r="MDM92" s="25"/>
      <c r="MDN92" s="25"/>
      <c r="MDO92" s="25"/>
      <c r="MDP92" s="25"/>
      <c r="MDQ92" s="25"/>
      <c r="MDR92" s="25"/>
      <c r="MDS92" s="25"/>
      <c r="MDT92" s="25"/>
      <c r="MDU92" s="25"/>
      <c r="MDV92" s="25"/>
      <c r="MDW92" s="25"/>
      <c r="MDX92" s="25"/>
      <c r="MDY92" s="25"/>
      <c r="MDZ92" s="25"/>
      <c r="MEA92" s="25"/>
      <c r="MEB92" s="25"/>
      <c r="MEC92" s="25"/>
      <c r="MED92" s="25"/>
      <c r="MEE92" s="25"/>
      <c r="MEF92" s="25"/>
      <c r="MEG92" s="25"/>
      <c r="MEH92" s="25"/>
      <c r="MEI92" s="25"/>
      <c r="MEJ92" s="25"/>
      <c r="MEK92" s="25"/>
      <c r="MEL92" s="25"/>
      <c r="MEM92" s="25"/>
      <c r="MEN92" s="25"/>
      <c r="MEO92" s="25"/>
      <c r="MEP92" s="25"/>
      <c r="MEQ92" s="25"/>
      <c r="MER92" s="25"/>
      <c r="MES92" s="25"/>
      <c r="MET92" s="25"/>
      <c r="MEU92" s="25"/>
      <c r="MEV92" s="25"/>
      <c r="MEW92" s="25"/>
      <c r="MEX92" s="25"/>
      <c r="MEY92" s="25"/>
      <c r="MEZ92" s="25"/>
      <c r="MFA92" s="25"/>
      <c r="MFB92" s="25"/>
      <c r="MFC92" s="25"/>
      <c r="MFD92" s="25"/>
      <c r="MFE92" s="25"/>
      <c r="MFF92" s="25"/>
      <c r="MFG92" s="25"/>
      <c r="MFH92" s="25"/>
      <c r="MFI92" s="25"/>
      <c r="MFJ92" s="25"/>
      <c r="MFK92" s="25"/>
      <c r="MFL92" s="25"/>
      <c r="MFM92" s="25"/>
      <c r="MFN92" s="25"/>
      <c r="MFO92" s="25"/>
      <c r="MFP92" s="25"/>
      <c r="MFQ92" s="25"/>
      <c r="MFR92" s="25"/>
      <c r="MFS92" s="25"/>
      <c r="MFT92" s="25"/>
      <c r="MFU92" s="25"/>
      <c r="MFV92" s="25"/>
      <c r="MFW92" s="25"/>
      <c r="MFX92" s="25"/>
      <c r="MFY92" s="25"/>
      <c r="MFZ92" s="25"/>
      <c r="MGA92" s="25"/>
      <c r="MGB92" s="25"/>
      <c r="MGC92" s="25"/>
      <c r="MGD92" s="25"/>
      <c r="MGE92" s="25"/>
      <c r="MGF92" s="25"/>
      <c r="MGG92" s="25"/>
      <c r="MGH92" s="25"/>
      <c r="MGI92" s="25"/>
      <c r="MGJ92" s="25"/>
      <c r="MGK92" s="25"/>
      <c r="MGL92" s="25"/>
      <c r="MGM92" s="25"/>
      <c r="MGN92" s="25"/>
      <c r="MGO92" s="25"/>
      <c r="MGP92" s="25"/>
      <c r="MGQ92" s="25"/>
      <c r="MGR92" s="25"/>
      <c r="MGS92" s="25"/>
      <c r="MGT92" s="25"/>
      <c r="MGU92" s="25"/>
      <c r="MGV92" s="25"/>
      <c r="MGW92" s="25"/>
      <c r="MGX92" s="25"/>
      <c r="MGY92" s="25"/>
      <c r="MGZ92" s="25"/>
      <c r="MHA92" s="25"/>
      <c r="MHB92" s="25"/>
      <c r="MHC92" s="25"/>
      <c r="MHD92" s="25"/>
      <c r="MHE92" s="25"/>
      <c r="MHF92" s="25"/>
      <c r="MHG92" s="25"/>
      <c r="MHH92" s="25"/>
      <c r="MHI92" s="25"/>
      <c r="MHJ92" s="25"/>
      <c r="MHK92" s="25"/>
      <c r="MHL92" s="25"/>
      <c r="MHM92" s="25"/>
      <c r="MHN92" s="25"/>
      <c r="MHO92" s="25"/>
      <c r="MHP92" s="25"/>
      <c r="MHQ92" s="25"/>
      <c r="MHR92" s="25"/>
      <c r="MHS92" s="25"/>
      <c r="MHT92" s="25"/>
      <c r="MHU92" s="25"/>
      <c r="MHV92" s="25"/>
      <c r="MHW92" s="25"/>
      <c r="MHX92" s="25"/>
      <c r="MHY92" s="25"/>
      <c r="MHZ92" s="25"/>
      <c r="MIA92" s="25"/>
      <c r="MIB92" s="25"/>
      <c r="MIC92" s="25"/>
      <c r="MID92" s="25"/>
      <c r="MIE92" s="25"/>
      <c r="MIF92" s="25"/>
      <c r="MIG92" s="25"/>
      <c r="MIH92" s="25"/>
      <c r="MII92" s="25"/>
      <c r="MIJ92" s="25"/>
      <c r="MIK92" s="25"/>
      <c r="MIL92" s="25"/>
      <c r="MIM92" s="25"/>
      <c r="MIN92" s="25"/>
      <c r="MIO92" s="25"/>
      <c r="MIP92" s="25"/>
      <c r="MIQ92" s="25"/>
      <c r="MIR92" s="25"/>
      <c r="MIS92" s="25"/>
      <c r="MIT92" s="25"/>
      <c r="MIU92" s="25"/>
      <c r="MIV92" s="25"/>
      <c r="MIW92" s="25"/>
      <c r="MIX92" s="25"/>
      <c r="MIY92" s="25"/>
      <c r="MIZ92" s="25"/>
      <c r="MJA92" s="25"/>
      <c r="MJB92" s="25"/>
      <c r="MJC92" s="25"/>
      <c r="MJD92" s="25"/>
      <c r="MJE92" s="25"/>
      <c r="MJF92" s="25"/>
      <c r="MJG92" s="25"/>
      <c r="MJH92" s="25"/>
      <c r="MJI92" s="25"/>
      <c r="MJJ92" s="25"/>
      <c r="MJK92" s="25"/>
      <c r="MJL92" s="25"/>
      <c r="MJM92" s="25"/>
      <c r="MJN92" s="25"/>
      <c r="MJO92" s="25"/>
      <c r="MJP92" s="25"/>
      <c r="MJQ92" s="25"/>
      <c r="MJR92" s="25"/>
      <c r="MJS92" s="25"/>
      <c r="MJT92" s="25"/>
      <c r="MJU92" s="25"/>
      <c r="MJV92" s="25"/>
      <c r="MJW92" s="25"/>
      <c r="MJX92" s="25"/>
      <c r="MJY92" s="25"/>
      <c r="MJZ92" s="25"/>
      <c r="MKA92" s="25"/>
      <c r="MKB92" s="25"/>
      <c r="MKC92" s="25"/>
      <c r="MKD92" s="25"/>
      <c r="MKE92" s="25"/>
      <c r="MKF92" s="25"/>
      <c r="MKG92" s="25"/>
      <c r="MKH92" s="25"/>
      <c r="MKI92" s="25"/>
      <c r="MKJ92" s="25"/>
      <c r="MKK92" s="25"/>
      <c r="MKL92" s="25"/>
      <c r="MKM92" s="25"/>
      <c r="MKN92" s="25"/>
      <c r="MKO92" s="25"/>
      <c r="MKP92" s="25"/>
      <c r="MKQ92" s="25"/>
      <c r="MKR92" s="25"/>
      <c r="MKS92" s="25"/>
      <c r="MKT92" s="25"/>
      <c r="MKU92" s="25"/>
      <c r="MKV92" s="25"/>
      <c r="MKW92" s="25"/>
      <c r="MKX92" s="25"/>
      <c r="MKY92" s="25"/>
      <c r="MKZ92" s="25"/>
      <c r="MLA92" s="25"/>
      <c r="MLB92" s="25"/>
      <c r="MLC92" s="25"/>
      <c r="MLD92" s="25"/>
      <c r="MLE92" s="25"/>
      <c r="MLF92" s="25"/>
      <c r="MLG92" s="25"/>
      <c r="MLH92" s="25"/>
      <c r="MLI92" s="25"/>
      <c r="MLJ92" s="25"/>
      <c r="MLK92" s="25"/>
      <c r="MLL92" s="25"/>
      <c r="MLM92" s="25"/>
      <c r="MLN92" s="25"/>
      <c r="MLO92" s="25"/>
      <c r="MLP92" s="25"/>
      <c r="MLQ92" s="25"/>
      <c r="MLR92" s="25"/>
      <c r="MLS92" s="25"/>
      <c r="MLT92" s="25"/>
      <c r="MLU92" s="25"/>
      <c r="MLV92" s="25"/>
      <c r="MLW92" s="25"/>
      <c r="MLX92" s="25"/>
      <c r="MLY92" s="25"/>
      <c r="MLZ92" s="25"/>
      <c r="MMA92" s="25"/>
      <c r="MMB92" s="25"/>
      <c r="MMC92" s="25"/>
      <c r="MMD92" s="25"/>
      <c r="MME92" s="25"/>
      <c r="MMF92" s="25"/>
      <c r="MMG92" s="25"/>
      <c r="MMH92" s="25"/>
      <c r="MMI92" s="25"/>
      <c r="MMJ92" s="25"/>
      <c r="MMK92" s="25"/>
      <c r="MML92" s="25"/>
      <c r="MMM92" s="25"/>
      <c r="MMN92" s="25"/>
      <c r="MMO92" s="25"/>
      <c r="MMP92" s="25"/>
      <c r="MMQ92" s="25"/>
      <c r="MMR92" s="25"/>
      <c r="MMS92" s="25"/>
      <c r="MMT92" s="25"/>
      <c r="MMU92" s="25"/>
      <c r="MMV92" s="25"/>
      <c r="MMW92" s="25"/>
      <c r="MMX92" s="25"/>
      <c r="MMY92" s="25"/>
      <c r="MMZ92" s="25"/>
      <c r="MNA92" s="25"/>
      <c r="MNB92" s="25"/>
      <c r="MNC92" s="25"/>
      <c r="MND92" s="25"/>
      <c r="MNE92" s="25"/>
      <c r="MNF92" s="25"/>
      <c r="MNG92" s="25"/>
      <c r="MNH92" s="25"/>
      <c r="MNI92" s="25"/>
      <c r="MNJ92" s="25"/>
      <c r="MNK92" s="25"/>
      <c r="MNL92" s="25"/>
      <c r="MNM92" s="25"/>
      <c r="MNN92" s="25"/>
      <c r="MNO92" s="25"/>
      <c r="MNP92" s="25"/>
      <c r="MNQ92" s="25"/>
      <c r="MNR92" s="25"/>
      <c r="MNS92" s="25"/>
      <c r="MNT92" s="25"/>
      <c r="MNU92" s="25"/>
      <c r="MNV92" s="25"/>
      <c r="MNW92" s="25"/>
      <c r="MNX92" s="25"/>
      <c r="MNY92" s="25"/>
      <c r="MNZ92" s="25"/>
      <c r="MOA92" s="25"/>
      <c r="MOB92" s="25"/>
      <c r="MOC92" s="25"/>
      <c r="MOD92" s="25"/>
      <c r="MOE92" s="25"/>
      <c r="MOF92" s="25"/>
      <c r="MOG92" s="25"/>
      <c r="MOH92" s="25"/>
      <c r="MOI92" s="25"/>
      <c r="MOJ92" s="25"/>
      <c r="MOK92" s="25"/>
      <c r="MOL92" s="25"/>
      <c r="MOM92" s="25"/>
      <c r="MON92" s="25"/>
      <c r="MOO92" s="25"/>
      <c r="MOP92" s="25"/>
      <c r="MOQ92" s="25"/>
      <c r="MOR92" s="25"/>
      <c r="MOS92" s="25"/>
      <c r="MOT92" s="25"/>
      <c r="MOU92" s="25"/>
      <c r="MOV92" s="25"/>
      <c r="MOW92" s="25"/>
      <c r="MOX92" s="25"/>
      <c r="MOY92" s="25"/>
      <c r="MOZ92" s="25"/>
      <c r="MPA92" s="25"/>
      <c r="MPB92" s="25"/>
      <c r="MPC92" s="25"/>
      <c r="MPD92" s="25"/>
      <c r="MPE92" s="25"/>
      <c r="MPF92" s="25"/>
      <c r="MPG92" s="25"/>
      <c r="MPH92" s="25"/>
      <c r="MPI92" s="25"/>
      <c r="MPJ92" s="25"/>
      <c r="MPK92" s="25"/>
      <c r="MPL92" s="25"/>
      <c r="MPM92" s="25"/>
      <c r="MPN92" s="25"/>
      <c r="MPO92" s="25"/>
      <c r="MPP92" s="25"/>
      <c r="MPQ92" s="25"/>
      <c r="MPR92" s="25"/>
      <c r="MPS92" s="25"/>
      <c r="MPT92" s="25"/>
      <c r="MPU92" s="25"/>
      <c r="MPV92" s="25"/>
      <c r="MPW92" s="25"/>
      <c r="MPX92" s="25"/>
      <c r="MPY92" s="25"/>
      <c r="MPZ92" s="25"/>
      <c r="MQA92" s="25"/>
      <c r="MQB92" s="25"/>
      <c r="MQC92" s="25"/>
      <c r="MQD92" s="25"/>
      <c r="MQE92" s="25"/>
      <c r="MQF92" s="25"/>
      <c r="MQG92" s="25"/>
      <c r="MQH92" s="25"/>
      <c r="MQI92" s="25"/>
      <c r="MQJ92" s="25"/>
      <c r="MQK92" s="25"/>
      <c r="MQL92" s="25"/>
      <c r="MQM92" s="25"/>
      <c r="MQN92" s="25"/>
      <c r="MQO92" s="25"/>
      <c r="MQP92" s="25"/>
      <c r="MQQ92" s="25"/>
      <c r="MQR92" s="25"/>
      <c r="MQS92" s="25"/>
      <c r="MQT92" s="25"/>
      <c r="MQU92" s="25"/>
      <c r="MQV92" s="25"/>
      <c r="MQW92" s="25"/>
      <c r="MQX92" s="25"/>
      <c r="MQY92" s="25"/>
      <c r="MQZ92" s="25"/>
      <c r="MRA92" s="25"/>
      <c r="MRB92" s="25"/>
      <c r="MRC92" s="25"/>
      <c r="MRD92" s="25"/>
      <c r="MRE92" s="25"/>
      <c r="MRF92" s="25"/>
      <c r="MRG92" s="25"/>
      <c r="MRH92" s="25"/>
      <c r="MRI92" s="25"/>
      <c r="MRJ92" s="25"/>
      <c r="MRK92" s="25"/>
      <c r="MRL92" s="25"/>
      <c r="MRM92" s="25"/>
      <c r="MRN92" s="25"/>
      <c r="MRO92" s="25"/>
      <c r="MRP92" s="25"/>
      <c r="MRQ92" s="25"/>
      <c r="MRR92" s="25"/>
      <c r="MRS92" s="25"/>
      <c r="MRT92" s="25"/>
      <c r="MRU92" s="25"/>
      <c r="MRV92" s="25"/>
      <c r="MRW92" s="25"/>
      <c r="MRX92" s="25"/>
      <c r="MRY92" s="25"/>
      <c r="MRZ92" s="25"/>
      <c r="MSA92" s="25"/>
      <c r="MSB92" s="25"/>
      <c r="MSC92" s="25"/>
      <c r="MSD92" s="25"/>
      <c r="MSE92" s="25"/>
      <c r="MSF92" s="25"/>
      <c r="MSG92" s="25"/>
      <c r="MSH92" s="25"/>
      <c r="MSI92" s="25"/>
      <c r="MSJ92" s="25"/>
      <c r="MSK92" s="25"/>
      <c r="MSL92" s="25"/>
      <c r="MSM92" s="25"/>
      <c r="MSN92" s="25"/>
      <c r="MSO92" s="25"/>
      <c r="MSP92" s="25"/>
      <c r="MSQ92" s="25"/>
      <c r="MSR92" s="25"/>
      <c r="MSS92" s="25"/>
      <c r="MST92" s="25"/>
      <c r="MSU92" s="25"/>
      <c r="MSV92" s="25"/>
      <c r="MSW92" s="25"/>
      <c r="MSX92" s="25"/>
      <c r="MSY92" s="25"/>
      <c r="MSZ92" s="25"/>
      <c r="MTA92" s="25"/>
      <c r="MTB92" s="25"/>
      <c r="MTC92" s="25"/>
      <c r="MTD92" s="25"/>
      <c r="MTE92" s="25"/>
      <c r="MTF92" s="25"/>
      <c r="MTG92" s="25"/>
      <c r="MTH92" s="25"/>
      <c r="MTI92" s="25"/>
      <c r="MTJ92" s="25"/>
      <c r="MTK92" s="25"/>
      <c r="MTL92" s="25"/>
      <c r="MTM92" s="25"/>
      <c r="MTN92" s="25"/>
      <c r="MTO92" s="25"/>
      <c r="MTP92" s="25"/>
      <c r="MTQ92" s="25"/>
      <c r="MTR92" s="25"/>
      <c r="MTS92" s="25"/>
      <c r="MTT92" s="25"/>
      <c r="MTU92" s="25"/>
      <c r="MTV92" s="25"/>
      <c r="MTW92" s="25"/>
      <c r="MTX92" s="25"/>
      <c r="MTY92" s="25"/>
      <c r="MTZ92" s="25"/>
      <c r="MUA92" s="25"/>
      <c r="MUB92" s="25"/>
      <c r="MUC92" s="25"/>
      <c r="MUD92" s="25"/>
      <c r="MUE92" s="25"/>
      <c r="MUF92" s="25"/>
      <c r="MUG92" s="25"/>
      <c r="MUH92" s="25"/>
      <c r="MUI92" s="25"/>
      <c r="MUJ92" s="25"/>
      <c r="MUK92" s="25"/>
      <c r="MUL92" s="25"/>
      <c r="MUM92" s="25"/>
      <c r="MUN92" s="25"/>
      <c r="MUO92" s="25"/>
      <c r="MUP92" s="25"/>
      <c r="MUQ92" s="25"/>
      <c r="MUR92" s="25"/>
      <c r="MUS92" s="25"/>
      <c r="MUT92" s="25"/>
      <c r="MUU92" s="25"/>
      <c r="MUV92" s="25"/>
      <c r="MUW92" s="25"/>
      <c r="MUX92" s="25"/>
      <c r="MUY92" s="25"/>
      <c r="MUZ92" s="25"/>
      <c r="MVA92" s="25"/>
      <c r="MVB92" s="25"/>
      <c r="MVC92" s="25"/>
      <c r="MVD92" s="25"/>
      <c r="MVE92" s="25"/>
      <c r="MVF92" s="25"/>
      <c r="MVG92" s="25"/>
      <c r="MVH92" s="25"/>
      <c r="MVI92" s="25"/>
      <c r="MVJ92" s="25"/>
      <c r="MVK92" s="25"/>
      <c r="MVL92" s="25"/>
      <c r="MVM92" s="25"/>
      <c r="MVN92" s="25"/>
      <c r="MVO92" s="25"/>
      <c r="MVP92" s="25"/>
      <c r="MVQ92" s="25"/>
      <c r="MVR92" s="25"/>
      <c r="MVS92" s="25"/>
      <c r="MVT92" s="25"/>
      <c r="MVU92" s="25"/>
      <c r="MVV92" s="25"/>
      <c r="MVW92" s="25"/>
      <c r="MVX92" s="25"/>
      <c r="MVY92" s="25"/>
      <c r="MVZ92" s="25"/>
      <c r="MWA92" s="25"/>
      <c r="MWB92" s="25"/>
      <c r="MWC92" s="25"/>
      <c r="MWD92" s="25"/>
      <c r="MWE92" s="25"/>
      <c r="MWF92" s="25"/>
      <c r="MWG92" s="25"/>
      <c r="MWH92" s="25"/>
      <c r="MWI92" s="25"/>
      <c r="MWJ92" s="25"/>
      <c r="MWK92" s="25"/>
      <c r="MWL92" s="25"/>
      <c r="MWM92" s="25"/>
      <c r="MWN92" s="25"/>
      <c r="MWO92" s="25"/>
      <c r="MWP92" s="25"/>
      <c r="MWQ92" s="25"/>
      <c r="MWR92" s="25"/>
      <c r="MWS92" s="25"/>
      <c r="MWT92" s="25"/>
      <c r="MWU92" s="25"/>
      <c r="MWV92" s="25"/>
      <c r="MWW92" s="25"/>
      <c r="MWX92" s="25"/>
      <c r="MWY92" s="25"/>
      <c r="MWZ92" s="25"/>
      <c r="MXA92" s="25"/>
      <c r="MXB92" s="25"/>
      <c r="MXC92" s="25"/>
      <c r="MXD92" s="25"/>
      <c r="MXE92" s="25"/>
      <c r="MXF92" s="25"/>
      <c r="MXG92" s="25"/>
      <c r="MXH92" s="25"/>
      <c r="MXI92" s="25"/>
      <c r="MXJ92" s="25"/>
      <c r="MXK92" s="25"/>
      <c r="MXL92" s="25"/>
      <c r="MXM92" s="25"/>
      <c r="MXN92" s="25"/>
      <c r="MXO92" s="25"/>
      <c r="MXP92" s="25"/>
      <c r="MXQ92" s="25"/>
      <c r="MXR92" s="25"/>
      <c r="MXS92" s="25"/>
      <c r="MXT92" s="25"/>
      <c r="MXU92" s="25"/>
      <c r="MXV92" s="25"/>
      <c r="MXW92" s="25"/>
      <c r="MXX92" s="25"/>
      <c r="MXY92" s="25"/>
      <c r="MXZ92" s="25"/>
      <c r="MYA92" s="25"/>
      <c r="MYB92" s="25"/>
      <c r="MYC92" s="25"/>
      <c r="MYD92" s="25"/>
      <c r="MYE92" s="25"/>
      <c r="MYF92" s="25"/>
      <c r="MYG92" s="25"/>
      <c r="MYH92" s="25"/>
      <c r="MYI92" s="25"/>
      <c r="MYJ92" s="25"/>
      <c r="MYK92" s="25"/>
      <c r="MYL92" s="25"/>
      <c r="MYM92" s="25"/>
      <c r="MYN92" s="25"/>
      <c r="MYO92" s="25"/>
      <c r="MYP92" s="25"/>
      <c r="MYQ92" s="25"/>
      <c r="MYR92" s="25"/>
      <c r="MYS92" s="25"/>
      <c r="MYT92" s="25"/>
      <c r="MYU92" s="25"/>
      <c r="MYV92" s="25"/>
      <c r="MYW92" s="25"/>
      <c r="MYX92" s="25"/>
      <c r="MYY92" s="25"/>
      <c r="MYZ92" s="25"/>
      <c r="MZA92" s="25"/>
      <c r="MZB92" s="25"/>
      <c r="MZC92" s="25"/>
      <c r="MZD92" s="25"/>
      <c r="MZE92" s="25"/>
      <c r="MZF92" s="25"/>
      <c r="MZG92" s="25"/>
      <c r="MZH92" s="25"/>
      <c r="MZI92" s="25"/>
      <c r="MZJ92" s="25"/>
      <c r="MZK92" s="25"/>
      <c r="MZL92" s="25"/>
      <c r="MZM92" s="25"/>
      <c r="MZN92" s="25"/>
      <c r="MZO92" s="25"/>
      <c r="MZP92" s="25"/>
      <c r="MZQ92" s="25"/>
      <c r="MZR92" s="25"/>
      <c r="MZS92" s="25"/>
      <c r="MZT92" s="25"/>
      <c r="MZU92" s="25"/>
      <c r="MZV92" s="25"/>
      <c r="MZW92" s="25"/>
      <c r="MZX92" s="25"/>
      <c r="MZY92" s="25"/>
      <c r="MZZ92" s="25"/>
      <c r="NAA92" s="25"/>
      <c r="NAB92" s="25"/>
      <c r="NAC92" s="25"/>
      <c r="NAD92" s="25"/>
      <c r="NAE92" s="25"/>
      <c r="NAF92" s="25"/>
      <c r="NAG92" s="25"/>
      <c r="NAH92" s="25"/>
      <c r="NAI92" s="25"/>
      <c r="NAJ92" s="25"/>
      <c r="NAK92" s="25"/>
      <c r="NAL92" s="25"/>
      <c r="NAM92" s="25"/>
      <c r="NAN92" s="25"/>
      <c r="NAO92" s="25"/>
      <c r="NAP92" s="25"/>
      <c r="NAQ92" s="25"/>
      <c r="NAR92" s="25"/>
      <c r="NAS92" s="25"/>
      <c r="NAT92" s="25"/>
      <c r="NAU92" s="25"/>
      <c r="NAV92" s="25"/>
      <c r="NAW92" s="25"/>
      <c r="NAX92" s="25"/>
      <c r="NAY92" s="25"/>
      <c r="NAZ92" s="25"/>
      <c r="NBA92" s="25"/>
      <c r="NBB92" s="25"/>
      <c r="NBC92" s="25"/>
      <c r="NBD92" s="25"/>
      <c r="NBE92" s="25"/>
      <c r="NBF92" s="25"/>
      <c r="NBG92" s="25"/>
      <c r="NBH92" s="25"/>
      <c r="NBI92" s="25"/>
      <c r="NBJ92" s="25"/>
      <c r="NBK92" s="25"/>
      <c r="NBL92" s="25"/>
      <c r="NBM92" s="25"/>
      <c r="NBN92" s="25"/>
      <c r="NBO92" s="25"/>
      <c r="NBP92" s="25"/>
      <c r="NBQ92" s="25"/>
      <c r="NBR92" s="25"/>
      <c r="NBS92" s="25"/>
      <c r="NBT92" s="25"/>
      <c r="NBU92" s="25"/>
      <c r="NBV92" s="25"/>
      <c r="NBW92" s="25"/>
      <c r="NBX92" s="25"/>
      <c r="NBY92" s="25"/>
      <c r="NBZ92" s="25"/>
      <c r="NCA92" s="25"/>
      <c r="NCB92" s="25"/>
      <c r="NCC92" s="25"/>
      <c r="NCD92" s="25"/>
      <c r="NCE92" s="25"/>
      <c r="NCF92" s="25"/>
      <c r="NCG92" s="25"/>
      <c r="NCH92" s="25"/>
      <c r="NCI92" s="25"/>
      <c r="NCJ92" s="25"/>
      <c r="NCK92" s="25"/>
      <c r="NCL92" s="25"/>
      <c r="NCM92" s="25"/>
      <c r="NCN92" s="25"/>
      <c r="NCO92" s="25"/>
      <c r="NCP92" s="25"/>
      <c r="NCQ92" s="25"/>
      <c r="NCR92" s="25"/>
      <c r="NCS92" s="25"/>
      <c r="NCT92" s="25"/>
      <c r="NCU92" s="25"/>
      <c r="NCV92" s="25"/>
      <c r="NCW92" s="25"/>
      <c r="NCX92" s="25"/>
      <c r="NCY92" s="25"/>
      <c r="NCZ92" s="25"/>
      <c r="NDA92" s="25"/>
      <c r="NDB92" s="25"/>
      <c r="NDC92" s="25"/>
      <c r="NDD92" s="25"/>
      <c r="NDE92" s="25"/>
      <c r="NDF92" s="25"/>
      <c r="NDG92" s="25"/>
      <c r="NDH92" s="25"/>
      <c r="NDI92" s="25"/>
      <c r="NDJ92" s="25"/>
      <c r="NDK92" s="25"/>
      <c r="NDL92" s="25"/>
      <c r="NDM92" s="25"/>
      <c r="NDN92" s="25"/>
      <c r="NDO92" s="25"/>
      <c r="NDP92" s="25"/>
      <c r="NDQ92" s="25"/>
      <c r="NDR92" s="25"/>
      <c r="NDS92" s="25"/>
      <c r="NDT92" s="25"/>
      <c r="NDU92" s="25"/>
      <c r="NDV92" s="25"/>
      <c r="NDW92" s="25"/>
      <c r="NDX92" s="25"/>
      <c r="NDY92" s="25"/>
      <c r="NDZ92" s="25"/>
      <c r="NEA92" s="25"/>
      <c r="NEB92" s="25"/>
      <c r="NEC92" s="25"/>
      <c r="NED92" s="25"/>
      <c r="NEE92" s="25"/>
      <c r="NEF92" s="25"/>
      <c r="NEG92" s="25"/>
      <c r="NEH92" s="25"/>
      <c r="NEI92" s="25"/>
      <c r="NEJ92" s="25"/>
      <c r="NEK92" s="25"/>
      <c r="NEL92" s="25"/>
      <c r="NEM92" s="25"/>
      <c r="NEN92" s="25"/>
      <c r="NEO92" s="25"/>
      <c r="NEP92" s="25"/>
      <c r="NEQ92" s="25"/>
      <c r="NER92" s="25"/>
      <c r="NES92" s="25"/>
      <c r="NET92" s="25"/>
      <c r="NEU92" s="25"/>
      <c r="NEV92" s="25"/>
      <c r="NEW92" s="25"/>
      <c r="NEX92" s="25"/>
      <c r="NEY92" s="25"/>
      <c r="NEZ92" s="25"/>
      <c r="NFA92" s="25"/>
      <c r="NFB92" s="25"/>
      <c r="NFC92" s="25"/>
      <c r="NFD92" s="25"/>
      <c r="NFE92" s="25"/>
      <c r="NFF92" s="25"/>
      <c r="NFG92" s="25"/>
      <c r="NFH92" s="25"/>
      <c r="NFI92" s="25"/>
      <c r="NFJ92" s="25"/>
      <c r="NFK92" s="25"/>
      <c r="NFL92" s="25"/>
      <c r="NFM92" s="25"/>
      <c r="NFN92" s="25"/>
      <c r="NFO92" s="25"/>
      <c r="NFP92" s="25"/>
      <c r="NFQ92" s="25"/>
      <c r="NFR92" s="25"/>
      <c r="NFS92" s="25"/>
      <c r="NFT92" s="25"/>
      <c r="NFU92" s="25"/>
      <c r="NFV92" s="25"/>
      <c r="NFW92" s="25"/>
      <c r="NFX92" s="25"/>
      <c r="NFY92" s="25"/>
      <c r="NFZ92" s="25"/>
      <c r="NGA92" s="25"/>
      <c r="NGB92" s="25"/>
      <c r="NGC92" s="25"/>
      <c r="NGD92" s="25"/>
      <c r="NGE92" s="25"/>
      <c r="NGF92" s="25"/>
      <c r="NGG92" s="25"/>
      <c r="NGH92" s="25"/>
      <c r="NGI92" s="25"/>
      <c r="NGJ92" s="25"/>
      <c r="NGK92" s="25"/>
      <c r="NGL92" s="25"/>
      <c r="NGM92" s="25"/>
      <c r="NGN92" s="25"/>
      <c r="NGO92" s="25"/>
      <c r="NGP92" s="25"/>
      <c r="NGQ92" s="25"/>
      <c r="NGR92" s="25"/>
      <c r="NGS92" s="25"/>
      <c r="NGT92" s="25"/>
      <c r="NGU92" s="25"/>
      <c r="NGV92" s="25"/>
      <c r="NGW92" s="25"/>
      <c r="NGX92" s="25"/>
      <c r="NGY92" s="25"/>
      <c r="NGZ92" s="25"/>
      <c r="NHA92" s="25"/>
      <c r="NHB92" s="25"/>
      <c r="NHC92" s="25"/>
      <c r="NHD92" s="25"/>
      <c r="NHE92" s="25"/>
      <c r="NHF92" s="25"/>
      <c r="NHG92" s="25"/>
      <c r="NHH92" s="25"/>
      <c r="NHI92" s="25"/>
      <c r="NHJ92" s="25"/>
      <c r="NHK92" s="25"/>
      <c r="NHL92" s="25"/>
      <c r="NHM92" s="25"/>
      <c r="NHN92" s="25"/>
      <c r="NHO92" s="25"/>
      <c r="NHP92" s="25"/>
      <c r="NHQ92" s="25"/>
      <c r="NHR92" s="25"/>
      <c r="NHS92" s="25"/>
      <c r="NHT92" s="25"/>
      <c r="NHU92" s="25"/>
      <c r="NHV92" s="25"/>
      <c r="NHW92" s="25"/>
      <c r="NHX92" s="25"/>
      <c r="NHY92" s="25"/>
      <c r="NHZ92" s="25"/>
      <c r="NIA92" s="25"/>
      <c r="NIB92" s="25"/>
      <c r="NIC92" s="25"/>
      <c r="NID92" s="25"/>
      <c r="NIE92" s="25"/>
      <c r="NIF92" s="25"/>
      <c r="NIG92" s="25"/>
      <c r="NIH92" s="25"/>
      <c r="NII92" s="25"/>
      <c r="NIJ92" s="25"/>
      <c r="NIK92" s="25"/>
      <c r="NIL92" s="25"/>
      <c r="NIM92" s="25"/>
      <c r="NIN92" s="25"/>
      <c r="NIO92" s="25"/>
      <c r="NIP92" s="25"/>
      <c r="NIQ92" s="25"/>
      <c r="NIR92" s="25"/>
      <c r="NIS92" s="25"/>
      <c r="NIT92" s="25"/>
      <c r="NIU92" s="25"/>
      <c r="NIV92" s="25"/>
      <c r="NIW92" s="25"/>
      <c r="NIX92" s="25"/>
      <c r="NIY92" s="25"/>
      <c r="NIZ92" s="25"/>
      <c r="NJA92" s="25"/>
      <c r="NJB92" s="25"/>
      <c r="NJC92" s="25"/>
      <c r="NJD92" s="25"/>
      <c r="NJE92" s="25"/>
      <c r="NJF92" s="25"/>
      <c r="NJG92" s="25"/>
      <c r="NJH92" s="25"/>
      <c r="NJI92" s="25"/>
      <c r="NJJ92" s="25"/>
      <c r="NJK92" s="25"/>
      <c r="NJL92" s="25"/>
      <c r="NJM92" s="25"/>
      <c r="NJN92" s="25"/>
      <c r="NJO92" s="25"/>
      <c r="NJP92" s="25"/>
      <c r="NJQ92" s="25"/>
      <c r="NJR92" s="25"/>
      <c r="NJS92" s="25"/>
      <c r="NJT92" s="25"/>
      <c r="NJU92" s="25"/>
      <c r="NJV92" s="25"/>
      <c r="NJW92" s="25"/>
      <c r="NJX92" s="25"/>
      <c r="NJY92" s="25"/>
      <c r="NJZ92" s="25"/>
      <c r="NKA92" s="25"/>
      <c r="NKB92" s="25"/>
      <c r="NKC92" s="25"/>
      <c r="NKD92" s="25"/>
      <c r="NKE92" s="25"/>
      <c r="NKF92" s="25"/>
      <c r="NKG92" s="25"/>
      <c r="NKH92" s="25"/>
      <c r="NKI92" s="25"/>
      <c r="NKJ92" s="25"/>
      <c r="NKK92" s="25"/>
      <c r="NKL92" s="25"/>
      <c r="NKM92" s="25"/>
      <c r="NKN92" s="25"/>
      <c r="NKO92" s="25"/>
      <c r="NKP92" s="25"/>
      <c r="NKQ92" s="25"/>
      <c r="NKR92" s="25"/>
      <c r="NKS92" s="25"/>
      <c r="NKT92" s="25"/>
      <c r="NKU92" s="25"/>
      <c r="NKV92" s="25"/>
      <c r="NKW92" s="25"/>
      <c r="NKX92" s="25"/>
      <c r="NKY92" s="25"/>
      <c r="NKZ92" s="25"/>
      <c r="NLA92" s="25"/>
      <c r="NLB92" s="25"/>
      <c r="NLC92" s="25"/>
      <c r="NLD92" s="25"/>
      <c r="NLE92" s="25"/>
      <c r="NLF92" s="25"/>
      <c r="NLG92" s="25"/>
      <c r="NLH92" s="25"/>
      <c r="NLI92" s="25"/>
      <c r="NLJ92" s="25"/>
      <c r="NLK92" s="25"/>
      <c r="NLL92" s="25"/>
      <c r="NLM92" s="25"/>
      <c r="NLN92" s="25"/>
      <c r="NLO92" s="25"/>
      <c r="NLP92" s="25"/>
      <c r="NLQ92" s="25"/>
      <c r="NLR92" s="25"/>
      <c r="NLS92" s="25"/>
      <c r="NLT92" s="25"/>
      <c r="NLU92" s="25"/>
      <c r="NLV92" s="25"/>
      <c r="NLW92" s="25"/>
      <c r="NLX92" s="25"/>
      <c r="NLY92" s="25"/>
      <c r="NLZ92" s="25"/>
      <c r="NMA92" s="25"/>
      <c r="NMB92" s="25"/>
      <c r="NMC92" s="25"/>
      <c r="NMD92" s="25"/>
      <c r="NME92" s="25"/>
      <c r="NMF92" s="25"/>
      <c r="NMG92" s="25"/>
      <c r="NMH92" s="25"/>
      <c r="NMI92" s="25"/>
      <c r="NMJ92" s="25"/>
      <c r="NMK92" s="25"/>
      <c r="NML92" s="25"/>
      <c r="NMM92" s="25"/>
      <c r="NMN92" s="25"/>
      <c r="NMO92" s="25"/>
      <c r="NMP92" s="25"/>
      <c r="NMQ92" s="25"/>
      <c r="NMR92" s="25"/>
      <c r="NMS92" s="25"/>
      <c r="NMT92" s="25"/>
      <c r="NMU92" s="25"/>
      <c r="NMV92" s="25"/>
      <c r="NMW92" s="25"/>
      <c r="NMX92" s="25"/>
      <c r="NMY92" s="25"/>
      <c r="NMZ92" s="25"/>
      <c r="NNA92" s="25"/>
      <c r="NNB92" s="25"/>
      <c r="NNC92" s="25"/>
      <c r="NND92" s="25"/>
      <c r="NNE92" s="25"/>
      <c r="NNF92" s="25"/>
      <c r="NNG92" s="25"/>
      <c r="NNH92" s="25"/>
      <c r="NNI92" s="25"/>
      <c r="NNJ92" s="25"/>
      <c r="NNK92" s="25"/>
      <c r="NNL92" s="25"/>
      <c r="NNM92" s="25"/>
      <c r="NNN92" s="25"/>
      <c r="NNO92" s="25"/>
      <c r="NNP92" s="25"/>
      <c r="NNQ92" s="25"/>
      <c r="NNR92" s="25"/>
      <c r="NNS92" s="25"/>
      <c r="NNT92" s="25"/>
      <c r="NNU92" s="25"/>
      <c r="NNV92" s="25"/>
      <c r="NNW92" s="25"/>
      <c r="NNX92" s="25"/>
      <c r="NNY92" s="25"/>
      <c r="NNZ92" s="25"/>
      <c r="NOA92" s="25"/>
      <c r="NOB92" s="25"/>
      <c r="NOC92" s="25"/>
      <c r="NOD92" s="25"/>
      <c r="NOE92" s="25"/>
      <c r="NOF92" s="25"/>
      <c r="NOG92" s="25"/>
      <c r="NOH92" s="25"/>
      <c r="NOI92" s="25"/>
      <c r="NOJ92" s="25"/>
      <c r="NOK92" s="25"/>
      <c r="NOL92" s="25"/>
      <c r="NOM92" s="25"/>
      <c r="NON92" s="25"/>
      <c r="NOO92" s="25"/>
      <c r="NOP92" s="25"/>
      <c r="NOQ92" s="25"/>
      <c r="NOR92" s="25"/>
      <c r="NOS92" s="25"/>
      <c r="NOT92" s="25"/>
      <c r="NOU92" s="25"/>
      <c r="NOV92" s="25"/>
      <c r="NOW92" s="25"/>
      <c r="NOX92" s="25"/>
      <c r="NOY92" s="25"/>
      <c r="NOZ92" s="25"/>
      <c r="NPA92" s="25"/>
      <c r="NPB92" s="25"/>
      <c r="NPC92" s="25"/>
      <c r="NPD92" s="25"/>
      <c r="NPE92" s="25"/>
      <c r="NPF92" s="25"/>
      <c r="NPG92" s="25"/>
      <c r="NPH92" s="25"/>
      <c r="NPI92" s="25"/>
      <c r="NPJ92" s="25"/>
      <c r="NPK92" s="25"/>
      <c r="NPL92" s="25"/>
      <c r="NPM92" s="25"/>
      <c r="NPN92" s="25"/>
      <c r="NPO92" s="25"/>
      <c r="NPP92" s="25"/>
      <c r="NPQ92" s="25"/>
      <c r="NPR92" s="25"/>
      <c r="NPS92" s="25"/>
      <c r="NPT92" s="25"/>
      <c r="NPU92" s="25"/>
      <c r="NPV92" s="25"/>
      <c r="NPW92" s="25"/>
      <c r="NPX92" s="25"/>
      <c r="NPY92" s="25"/>
      <c r="NPZ92" s="25"/>
      <c r="NQA92" s="25"/>
      <c r="NQB92" s="25"/>
      <c r="NQC92" s="25"/>
      <c r="NQD92" s="25"/>
      <c r="NQE92" s="25"/>
      <c r="NQF92" s="25"/>
      <c r="NQG92" s="25"/>
      <c r="NQH92" s="25"/>
      <c r="NQI92" s="25"/>
      <c r="NQJ92" s="25"/>
      <c r="NQK92" s="25"/>
      <c r="NQL92" s="25"/>
      <c r="NQM92" s="25"/>
      <c r="NQN92" s="25"/>
      <c r="NQO92" s="25"/>
      <c r="NQP92" s="25"/>
      <c r="NQQ92" s="25"/>
      <c r="NQR92" s="25"/>
      <c r="NQS92" s="25"/>
      <c r="NQT92" s="25"/>
      <c r="NQU92" s="25"/>
      <c r="NQV92" s="25"/>
      <c r="NQW92" s="25"/>
      <c r="NQX92" s="25"/>
      <c r="NQY92" s="25"/>
      <c r="NQZ92" s="25"/>
      <c r="NRA92" s="25"/>
      <c r="NRB92" s="25"/>
      <c r="NRC92" s="25"/>
      <c r="NRD92" s="25"/>
      <c r="NRE92" s="25"/>
      <c r="NRF92" s="25"/>
      <c r="NRG92" s="25"/>
      <c r="NRH92" s="25"/>
      <c r="NRI92" s="25"/>
      <c r="NRJ92" s="25"/>
      <c r="NRK92" s="25"/>
      <c r="NRL92" s="25"/>
      <c r="NRM92" s="25"/>
      <c r="NRN92" s="25"/>
      <c r="NRO92" s="25"/>
      <c r="NRP92" s="25"/>
      <c r="NRQ92" s="25"/>
      <c r="NRR92" s="25"/>
      <c r="NRS92" s="25"/>
      <c r="NRT92" s="25"/>
      <c r="NRU92" s="25"/>
      <c r="NRV92" s="25"/>
      <c r="NRW92" s="25"/>
      <c r="NRX92" s="25"/>
      <c r="NRY92" s="25"/>
      <c r="NRZ92" s="25"/>
      <c r="NSA92" s="25"/>
      <c r="NSB92" s="25"/>
      <c r="NSC92" s="25"/>
      <c r="NSD92" s="25"/>
      <c r="NSE92" s="25"/>
      <c r="NSF92" s="25"/>
      <c r="NSG92" s="25"/>
      <c r="NSH92" s="25"/>
      <c r="NSI92" s="25"/>
      <c r="NSJ92" s="25"/>
      <c r="NSK92" s="25"/>
      <c r="NSL92" s="25"/>
      <c r="NSM92" s="25"/>
      <c r="NSN92" s="25"/>
      <c r="NSO92" s="25"/>
      <c r="NSP92" s="25"/>
      <c r="NSQ92" s="25"/>
      <c r="NSR92" s="25"/>
      <c r="NSS92" s="25"/>
      <c r="NST92" s="25"/>
      <c r="NSU92" s="25"/>
      <c r="NSV92" s="25"/>
      <c r="NSW92" s="25"/>
      <c r="NSX92" s="25"/>
      <c r="NSY92" s="25"/>
      <c r="NSZ92" s="25"/>
      <c r="NTA92" s="25"/>
      <c r="NTB92" s="25"/>
      <c r="NTC92" s="25"/>
      <c r="NTD92" s="25"/>
      <c r="NTE92" s="25"/>
      <c r="NTF92" s="25"/>
      <c r="NTG92" s="25"/>
      <c r="NTH92" s="25"/>
      <c r="NTI92" s="25"/>
      <c r="NTJ92" s="25"/>
      <c r="NTK92" s="25"/>
      <c r="NTL92" s="25"/>
      <c r="NTM92" s="25"/>
      <c r="NTN92" s="25"/>
      <c r="NTO92" s="25"/>
      <c r="NTP92" s="25"/>
      <c r="NTQ92" s="25"/>
      <c r="NTR92" s="25"/>
      <c r="NTS92" s="25"/>
      <c r="NTT92" s="25"/>
      <c r="NTU92" s="25"/>
      <c r="NTV92" s="25"/>
      <c r="NTW92" s="25"/>
      <c r="NTX92" s="25"/>
      <c r="NTY92" s="25"/>
      <c r="NTZ92" s="25"/>
      <c r="NUA92" s="25"/>
      <c r="NUB92" s="25"/>
      <c r="NUC92" s="25"/>
      <c r="NUD92" s="25"/>
      <c r="NUE92" s="25"/>
      <c r="NUF92" s="25"/>
      <c r="NUG92" s="25"/>
      <c r="NUH92" s="25"/>
      <c r="NUI92" s="25"/>
      <c r="NUJ92" s="25"/>
      <c r="NUK92" s="25"/>
      <c r="NUL92" s="25"/>
      <c r="NUM92" s="25"/>
      <c r="NUN92" s="25"/>
      <c r="NUO92" s="25"/>
      <c r="NUP92" s="25"/>
      <c r="NUQ92" s="25"/>
      <c r="NUR92" s="25"/>
      <c r="NUS92" s="25"/>
      <c r="NUT92" s="25"/>
      <c r="NUU92" s="25"/>
      <c r="NUV92" s="25"/>
      <c r="NUW92" s="25"/>
      <c r="NUX92" s="25"/>
      <c r="NUY92" s="25"/>
      <c r="NUZ92" s="25"/>
      <c r="NVA92" s="25"/>
      <c r="NVB92" s="25"/>
      <c r="NVC92" s="25"/>
      <c r="NVD92" s="25"/>
      <c r="NVE92" s="25"/>
      <c r="NVF92" s="25"/>
      <c r="NVG92" s="25"/>
      <c r="NVH92" s="25"/>
      <c r="NVI92" s="25"/>
      <c r="NVJ92" s="25"/>
      <c r="NVK92" s="25"/>
      <c r="NVL92" s="25"/>
      <c r="NVM92" s="25"/>
      <c r="NVN92" s="25"/>
      <c r="NVO92" s="25"/>
      <c r="NVP92" s="25"/>
      <c r="NVQ92" s="25"/>
      <c r="NVR92" s="25"/>
      <c r="NVS92" s="25"/>
      <c r="NVT92" s="25"/>
      <c r="NVU92" s="25"/>
      <c r="NVV92" s="25"/>
      <c r="NVW92" s="25"/>
      <c r="NVX92" s="25"/>
      <c r="NVY92" s="25"/>
      <c r="NVZ92" s="25"/>
      <c r="NWA92" s="25"/>
      <c r="NWB92" s="25"/>
      <c r="NWC92" s="25"/>
      <c r="NWD92" s="25"/>
      <c r="NWE92" s="25"/>
      <c r="NWF92" s="25"/>
      <c r="NWG92" s="25"/>
      <c r="NWH92" s="25"/>
      <c r="NWI92" s="25"/>
      <c r="NWJ92" s="25"/>
      <c r="NWK92" s="25"/>
      <c r="NWL92" s="25"/>
      <c r="NWM92" s="25"/>
      <c r="NWN92" s="25"/>
      <c r="NWO92" s="25"/>
      <c r="NWP92" s="25"/>
      <c r="NWQ92" s="25"/>
      <c r="NWR92" s="25"/>
      <c r="NWS92" s="25"/>
      <c r="NWT92" s="25"/>
      <c r="NWU92" s="25"/>
      <c r="NWV92" s="25"/>
      <c r="NWW92" s="25"/>
      <c r="NWX92" s="25"/>
      <c r="NWY92" s="25"/>
      <c r="NWZ92" s="25"/>
      <c r="NXA92" s="25"/>
      <c r="NXB92" s="25"/>
      <c r="NXC92" s="25"/>
      <c r="NXD92" s="25"/>
      <c r="NXE92" s="25"/>
      <c r="NXF92" s="25"/>
      <c r="NXG92" s="25"/>
      <c r="NXH92" s="25"/>
      <c r="NXI92" s="25"/>
      <c r="NXJ92" s="25"/>
      <c r="NXK92" s="25"/>
      <c r="NXL92" s="25"/>
      <c r="NXM92" s="25"/>
      <c r="NXN92" s="25"/>
      <c r="NXO92" s="25"/>
      <c r="NXP92" s="25"/>
      <c r="NXQ92" s="25"/>
      <c r="NXR92" s="25"/>
      <c r="NXS92" s="25"/>
      <c r="NXT92" s="25"/>
      <c r="NXU92" s="25"/>
      <c r="NXV92" s="25"/>
      <c r="NXW92" s="25"/>
      <c r="NXX92" s="25"/>
      <c r="NXY92" s="25"/>
      <c r="NXZ92" s="25"/>
      <c r="NYA92" s="25"/>
      <c r="NYB92" s="25"/>
      <c r="NYC92" s="25"/>
      <c r="NYD92" s="25"/>
      <c r="NYE92" s="25"/>
      <c r="NYF92" s="25"/>
      <c r="NYG92" s="25"/>
      <c r="NYH92" s="25"/>
      <c r="NYI92" s="25"/>
      <c r="NYJ92" s="25"/>
      <c r="NYK92" s="25"/>
      <c r="NYL92" s="25"/>
      <c r="NYM92" s="25"/>
      <c r="NYN92" s="25"/>
      <c r="NYO92" s="25"/>
      <c r="NYP92" s="25"/>
      <c r="NYQ92" s="25"/>
      <c r="NYR92" s="25"/>
      <c r="NYS92" s="25"/>
      <c r="NYT92" s="25"/>
      <c r="NYU92" s="25"/>
      <c r="NYV92" s="25"/>
      <c r="NYW92" s="25"/>
      <c r="NYX92" s="25"/>
      <c r="NYY92" s="25"/>
      <c r="NYZ92" s="25"/>
      <c r="NZA92" s="25"/>
      <c r="NZB92" s="25"/>
      <c r="NZC92" s="25"/>
      <c r="NZD92" s="25"/>
      <c r="NZE92" s="25"/>
      <c r="NZF92" s="25"/>
      <c r="NZG92" s="25"/>
      <c r="NZH92" s="25"/>
      <c r="NZI92" s="25"/>
      <c r="NZJ92" s="25"/>
      <c r="NZK92" s="25"/>
      <c r="NZL92" s="25"/>
      <c r="NZM92" s="25"/>
      <c r="NZN92" s="25"/>
      <c r="NZO92" s="25"/>
      <c r="NZP92" s="25"/>
      <c r="NZQ92" s="25"/>
      <c r="NZR92" s="25"/>
      <c r="NZS92" s="25"/>
      <c r="NZT92" s="25"/>
      <c r="NZU92" s="25"/>
      <c r="NZV92" s="25"/>
      <c r="NZW92" s="25"/>
      <c r="NZX92" s="25"/>
      <c r="NZY92" s="25"/>
      <c r="NZZ92" s="25"/>
      <c r="OAA92" s="25"/>
      <c r="OAB92" s="25"/>
      <c r="OAC92" s="25"/>
      <c r="OAD92" s="25"/>
      <c r="OAE92" s="25"/>
      <c r="OAF92" s="25"/>
      <c r="OAG92" s="25"/>
      <c r="OAH92" s="25"/>
      <c r="OAI92" s="25"/>
      <c r="OAJ92" s="25"/>
      <c r="OAK92" s="25"/>
      <c r="OAL92" s="25"/>
      <c r="OAM92" s="25"/>
      <c r="OAN92" s="25"/>
      <c r="OAO92" s="25"/>
      <c r="OAP92" s="25"/>
      <c r="OAQ92" s="25"/>
      <c r="OAR92" s="25"/>
      <c r="OAS92" s="25"/>
      <c r="OAT92" s="25"/>
      <c r="OAU92" s="25"/>
      <c r="OAV92" s="25"/>
      <c r="OAW92" s="25"/>
      <c r="OAX92" s="25"/>
      <c r="OAY92" s="25"/>
      <c r="OAZ92" s="25"/>
      <c r="OBA92" s="25"/>
      <c r="OBB92" s="25"/>
      <c r="OBC92" s="25"/>
      <c r="OBD92" s="25"/>
      <c r="OBE92" s="25"/>
      <c r="OBF92" s="25"/>
      <c r="OBG92" s="25"/>
      <c r="OBH92" s="25"/>
      <c r="OBI92" s="25"/>
      <c r="OBJ92" s="25"/>
      <c r="OBK92" s="25"/>
      <c r="OBL92" s="25"/>
      <c r="OBM92" s="25"/>
      <c r="OBN92" s="25"/>
      <c r="OBO92" s="25"/>
      <c r="OBP92" s="25"/>
      <c r="OBQ92" s="25"/>
      <c r="OBR92" s="25"/>
      <c r="OBS92" s="25"/>
      <c r="OBT92" s="25"/>
      <c r="OBU92" s="25"/>
      <c r="OBV92" s="25"/>
      <c r="OBW92" s="25"/>
      <c r="OBX92" s="25"/>
      <c r="OBY92" s="25"/>
      <c r="OBZ92" s="25"/>
      <c r="OCA92" s="25"/>
      <c r="OCB92" s="25"/>
      <c r="OCC92" s="25"/>
      <c r="OCD92" s="25"/>
      <c r="OCE92" s="25"/>
      <c r="OCF92" s="25"/>
      <c r="OCG92" s="25"/>
      <c r="OCH92" s="25"/>
      <c r="OCI92" s="25"/>
      <c r="OCJ92" s="25"/>
      <c r="OCK92" s="25"/>
      <c r="OCL92" s="25"/>
      <c r="OCM92" s="25"/>
      <c r="OCN92" s="25"/>
      <c r="OCO92" s="25"/>
      <c r="OCP92" s="25"/>
      <c r="OCQ92" s="25"/>
      <c r="OCR92" s="25"/>
      <c r="OCS92" s="25"/>
      <c r="OCT92" s="25"/>
      <c r="OCU92" s="25"/>
      <c r="OCV92" s="25"/>
      <c r="OCW92" s="25"/>
      <c r="OCX92" s="25"/>
      <c r="OCY92" s="25"/>
      <c r="OCZ92" s="25"/>
      <c r="ODA92" s="25"/>
      <c r="ODB92" s="25"/>
      <c r="ODC92" s="25"/>
      <c r="ODD92" s="25"/>
      <c r="ODE92" s="25"/>
      <c r="ODF92" s="25"/>
      <c r="ODG92" s="25"/>
      <c r="ODH92" s="25"/>
      <c r="ODI92" s="25"/>
      <c r="ODJ92" s="25"/>
      <c r="ODK92" s="25"/>
      <c r="ODL92" s="25"/>
      <c r="ODM92" s="25"/>
      <c r="ODN92" s="25"/>
      <c r="ODO92" s="25"/>
      <c r="ODP92" s="25"/>
      <c r="ODQ92" s="25"/>
      <c r="ODR92" s="25"/>
      <c r="ODS92" s="25"/>
      <c r="ODT92" s="25"/>
      <c r="ODU92" s="25"/>
      <c r="ODV92" s="25"/>
      <c r="ODW92" s="25"/>
      <c r="ODX92" s="25"/>
      <c r="ODY92" s="25"/>
      <c r="ODZ92" s="25"/>
      <c r="OEA92" s="25"/>
      <c r="OEB92" s="25"/>
      <c r="OEC92" s="25"/>
      <c r="OED92" s="25"/>
      <c r="OEE92" s="25"/>
      <c r="OEF92" s="25"/>
      <c r="OEG92" s="25"/>
      <c r="OEH92" s="25"/>
      <c r="OEI92" s="25"/>
      <c r="OEJ92" s="25"/>
      <c r="OEK92" s="25"/>
      <c r="OEL92" s="25"/>
      <c r="OEM92" s="25"/>
      <c r="OEN92" s="25"/>
      <c r="OEO92" s="25"/>
      <c r="OEP92" s="25"/>
      <c r="OEQ92" s="25"/>
      <c r="OER92" s="25"/>
      <c r="OES92" s="25"/>
      <c r="OET92" s="25"/>
      <c r="OEU92" s="25"/>
      <c r="OEV92" s="25"/>
      <c r="OEW92" s="25"/>
      <c r="OEX92" s="25"/>
      <c r="OEY92" s="25"/>
      <c r="OEZ92" s="25"/>
      <c r="OFA92" s="25"/>
      <c r="OFB92" s="25"/>
      <c r="OFC92" s="25"/>
      <c r="OFD92" s="25"/>
      <c r="OFE92" s="25"/>
      <c r="OFF92" s="25"/>
      <c r="OFG92" s="25"/>
      <c r="OFH92" s="25"/>
      <c r="OFI92" s="25"/>
      <c r="OFJ92" s="25"/>
      <c r="OFK92" s="25"/>
      <c r="OFL92" s="25"/>
      <c r="OFM92" s="25"/>
      <c r="OFN92" s="25"/>
      <c r="OFO92" s="25"/>
      <c r="OFP92" s="25"/>
      <c r="OFQ92" s="25"/>
      <c r="OFR92" s="25"/>
      <c r="OFS92" s="25"/>
      <c r="OFT92" s="25"/>
      <c r="OFU92" s="25"/>
      <c r="OFV92" s="25"/>
      <c r="OFW92" s="25"/>
      <c r="OFX92" s="25"/>
      <c r="OFY92" s="25"/>
      <c r="OFZ92" s="25"/>
      <c r="OGA92" s="25"/>
      <c r="OGB92" s="25"/>
      <c r="OGC92" s="25"/>
      <c r="OGD92" s="25"/>
      <c r="OGE92" s="25"/>
      <c r="OGF92" s="25"/>
      <c r="OGG92" s="25"/>
      <c r="OGH92" s="25"/>
      <c r="OGI92" s="25"/>
      <c r="OGJ92" s="25"/>
      <c r="OGK92" s="25"/>
      <c r="OGL92" s="25"/>
      <c r="OGM92" s="25"/>
      <c r="OGN92" s="25"/>
      <c r="OGO92" s="25"/>
      <c r="OGP92" s="25"/>
      <c r="OGQ92" s="25"/>
      <c r="OGR92" s="25"/>
      <c r="OGS92" s="25"/>
      <c r="OGT92" s="25"/>
      <c r="OGU92" s="25"/>
      <c r="OGV92" s="25"/>
      <c r="OGW92" s="25"/>
      <c r="OGX92" s="25"/>
      <c r="OGY92" s="25"/>
      <c r="OGZ92" s="25"/>
      <c r="OHA92" s="25"/>
      <c r="OHB92" s="25"/>
      <c r="OHC92" s="25"/>
      <c r="OHD92" s="25"/>
      <c r="OHE92" s="25"/>
      <c r="OHF92" s="25"/>
      <c r="OHG92" s="25"/>
      <c r="OHH92" s="25"/>
      <c r="OHI92" s="25"/>
      <c r="OHJ92" s="25"/>
      <c r="OHK92" s="25"/>
      <c r="OHL92" s="25"/>
      <c r="OHM92" s="25"/>
      <c r="OHN92" s="25"/>
      <c r="OHO92" s="25"/>
      <c r="OHP92" s="25"/>
      <c r="OHQ92" s="25"/>
      <c r="OHR92" s="25"/>
      <c r="OHS92" s="25"/>
      <c r="OHT92" s="25"/>
      <c r="OHU92" s="25"/>
      <c r="OHV92" s="25"/>
      <c r="OHW92" s="25"/>
      <c r="OHX92" s="25"/>
      <c r="OHY92" s="25"/>
      <c r="OHZ92" s="25"/>
      <c r="OIA92" s="25"/>
      <c r="OIB92" s="25"/>
      <c r="OIC92" s="25"/>
      <c r="OID92" s="25"/>
      <c r="OIE92" s="25"/>
      <c r="OIF92" s="25"/>
      <c r="OIG92" s="25"/>
      <c r="OIH92" s="25"/>
      <c r="OII92" s="25"/>
      <c r="OIJ92" s="25"/>
      <c r="OIK92" s="25"/>
      <c r="OIL92" s="25"/>
      <c r="OIM92" s="25"/>
      <c r="OIN92" s="25"/>
      <c r="OIO92" s="25"/>
      <c r="OIP92" s="25"/>
      <c r="OIQ92" s="25"/>
      <c r="OIR92" s="25"/>
      <c r="OIS92" s="25"/>
      <c r="OIT92" s="25"/>
      <c r="OIU92" s="25"/>
      <c r="OIV92" s="25"/>
      <c r="OIW92" s="25"/>
      <c r="OIX92" s="25"/>
      <c r="OIY92" s="25"/>
      <c r="OIZ92" s="25"/>
      <c r="OJA92" s="25"/>
      <c r="OJB92" s="25"/>
      <c r="OJC92" s="25"/>
      <c r="OJD92" s="25"/>
      <c r="OJE92" s="25"/>
      <c r="OJF92" s="25"/>
      <c r="OJG92" s="25"/>
      <c r="OJH92" s="25"/>
      <c r="OJI92" s="25"/>
      <c r="OJJ92" s="25"/>
      <c r="OJK92" s="25"/>
      <c r="OJL92" s="25"/>
      <c r="OJM92" s="25"/>
      <c r="OJN92" s="25"/>
      <c r="OJO92" s="25"/>
      <c r="OJP92" s="25"/>
      <c r="OJQ92" s="25"/>
      <c r="OJR92" s="25"/>
      <c r="OJS92" s="25"/>
      <c r="OJT92" s="25"/>
      <c r="OJU92" s="25"/>
      <c r="OJV92" s="25"/>
      <c r="OJW92" s="25"/>
      <c r="OJX92" s="25"/>
      <c r="OJY92" s="25"/>
      <c r="OJZ92" s="25"/>
      <c r="OKA92" s="25"/>
      <c r="OKB92" s="25"/>
      <c r="OKC92" s="25"/>
      <c r="OKD92" s="25"/>
      <c r="OKE92" s="25"/>
      <c r="OKF92" s="25"/>
      <c r="OKG92" s="25"/>
      <c r="OKH92" s="25"/>
      <c r="OKI92" s="25"/>
      <c r="OKJ92" s="25"/>
      <c r="OKK92" s="25"/>
      <c r="OKL92" s="25"/>
      <c r="OKM92" s="25"/>
      <c r="OKN92" s="25"/>
      <c r="OKO92" s="25"/>
      <c r="OKP92" s="25"/>
      <c r="OKQ92" s="25"/>
      <c r="OKR92" s="25"/>
      <c r="OKS92" s="25"/>
      <c r="OKT92" s="25"/>
      <c r="OKU92" s="25"/>
      <c r="OKV92" s="25"/>
      <c r="OKW92" s="25"/>
      <c r="OKX92" s="25"/>
      <c r="OKY92" s="25"/>
      <c r="OKZ92" s="25"/>
      <c r="OLA92" s="25"/>
      <c r="OLB92" s="25"/>
      <c r="OLC92" s="25"/>
      <c r="OLD92" s="25"/>
      <c r="OLE92" s="25"/>
      <c r="OLF92" s="25"/>
      <c r="OLG92" s="25"/>
      <c r="OLH92" s="25"/>
      <c r="OLI92" s="25"/>
      <c r="OLJ92" s="25"/>
      <c r="OLK92" s="25"/>
      <c r="OLL92" s="25"/>
      <c r="OLM92" s="25"/>
      <c r="OLN92" s="25"/>
      <c r="OLO92" s="25"/>
      <c r="OLP92" s="25"/>
      <c r="OLQ92" s="25"/>
      <c r="OLR92" s="25"/>
      <c r="OLS92" s="25"/>
      <c r="OLT92" s="25"/>
      <c r="OLU92" s="25"/>
      <c r="OLV92" s="25"/>
      <c r="OLW92" s="25"/>
      <c r="OLX92" s="25"/>
      <c r="OLY92" s="25"/>
      <c r="OLZ92" s="25"/>
      <c r="OMA92" s="25"/>
      <c r="OMB92" s="25"/>
      <c r="OMC92" s="25"/>
      <c r="OMD92" s="25"/>
      <c r="OME92" s="25"/>
      <c r="OMF92" s="25"/>
      <c r="OMG92" s="25"/>
      <c r="OMH92" s="25"/>
      <c r="OMI92" s="25"/>
      <c r="OMJ92" s="25"/>
      <c r="OMK92" s="25"/>
      <c r="OML92" s="25"/>
      <c r="OMM92" s="25"/>
      <c r="OMN92" s="25"/>
      <c r="OMO92" s="25"/>
      <c r="OMP92" s="25"/>
      <c r="OMQ92" s="25"/>
      <c r="OMR92" s="25"/>
      <c r="OMS92" s="25"/>
      <c r="OMT92" s="25"/>
      <c r="OMU92" s="25"/>
      <c r="OMV92" s="25"/>
      <c r="OMW92" s="25"/>
      <c r="OMX92" s="25"/>
      <c r="OMY92" s="25"/>
      <c r="OMZ92" s="25"/>
      <c r="ONA92" s="25"/>
      <c r="ONB92" s="25"/>
      <c r="ONC92" s="25"/>
      <c r="OND92" s="25"/>
      <c r="ONE92" s="25"/>
      <c r="ONF92" s="25"/>
      <c r="ONG92" s="25"/>
      <c r="ONH92" s="25"/>
      <c r="ONI92" s="25"/>
      <c r="ONJ92" s="25"/>
      <c r="ONK92" s="25"/>
      <c r="ONL92" s="25"/>
      <c r="ONM92" s="25"/>
      <c r="ONN92" s="25"/>
      <c r="ONO92" s="25"/>
      <c r="ONP92" s="25"/>
      <c r="ONQ92" s="25"/>
      <c r="ONR92" s="25"/>
      <c r="ONS92" s="25"/>
      <c r="ONT92" s="25"/>
      <c r="ONU92" s="25"/>
      <c r="ONV92" s="25"/>
      <c r="ONW92" s="25"/>
      <c r="ONX92" s="25"/>
      <c r="ONY92" s="25"/>
      <c r="ONZ92" s="25"/>
      <c r="OOA92" s="25"/>
      <c r="OOB92" s="25"/>
      <c r="OOC92" s="25"/>
      <c r="OOD92" s="25"/>
      <c r="OOE92" s="25"/>
      <c r="OOF92" s="25"/>
      <c r="OOG92" s="25"/>
      <c r="OOH92" s="25"/>
      <c r="OOI92" s="25"/>
      <c r="OOJ92" s="25"/>
      <c r="OOK92" s="25"/>
      <c r="OOL92" s="25"/>
      <c r="OOM92" s="25"/>
      <c r="OON92" s="25"/>
      <c r="OOO92" s="25"/>
      <c r="OOP92" s="25"/>
      <c r="OOQ92" s="25"/>
      <c r="OOR92" s="25"/>
      <c r="OOS92" s="25"/>
      <c r="OOT92" s="25"/>
      <c r="OOU92" s="25"/>
      <c r="OOV92" s="25"/>
      <c r="OOW92" s="25"/>
      <c r="OOX92" s="25"/>
      <c r="OOY92" s="25"/>
      <c r="OOZ92" s="25"/>
      <c r="OPA92" s="25"/>
      <c r="OPB92" s="25"/>
      <c r="OPC92" s="25"/>
      <c r="OPD92" s="25"/>
      <c r="OPE92" s="25"/>
      <c r="OPF92" s="25"/>
      <c r="OPG92" s="25"/>
      <c r="OPH92" s="25"/>
      <c r="OPI92" s="25"/>
      <c r="OPJ92" s="25"/>
      <c r="OPK92" s="25"/>
      <c r="OPL92" s="25"/>
      <c r="OPM92" s="25"/>
      <c r="OPN92" s="25"/>
      <c r="OPO92" s="25"/>
      <c r="OPP92" s="25"/>
      <c r="OPQ92" s="25"/>
      <c r="OPR92" s="25"/>
      <c r="OPS92" s="25"/>
      <c r="OPT92" s="25"/>
      <c r="OPU92" s="25"/>
      <c r="OPV92" s="25"/>
      <c r="OPW92" s="25"/>
      <c r="OPX92" s="25"/>
      <c r="OPY92" s="25"/>
      <c r="OPZ92" s="25"/>
      <c r="OQA92" s="25"/>
      <c r="OQB92" s="25"/>
      <c r="OQC92" s="25"/>
      <c r="OQD92" s="25"/>
      <c r="OQE92" s="25"/>
      <c r="OQF92" s="25"/>
      <c r="OQG92" s="25"/>
      <c r="OQH92" s="25"/>
      <c r="OQI92" s="25"/>
      <c r="OQJ92" s="25"/>
      <c r="OQK92" s="25"/>
      <c r="OQL92" s="25"/>
      <c r="OQM92" s="25"/>
      <c r="OQN92" s="25"/>
      <c r="OQO92" s="25"/>
      <c r="OQP92" s="25"/>
      <c r="OQQ92" s="25"/>
      <c r="OQR92" s="25"/>
      <c r="OQS92" s="25"/>
      <c r="OQT92" s="25"/>
      <c r="OQU92" s="25"/>
      <c r="OQV92" s="25"/>
      <c r="OQW92" s="25"/>
      <c r="OQX92" s="25"/>
      <c r="OQY92" s="25"/>
      <c r="OQZ92" s="25"/>
      <c r="ORA92" s="25"/>
      <c r="ORB92" s="25"/>
      <c r="ORC92" s="25"/>
      <c r="ORD92" s="25"/>
      <c r="ORE92" s="25"/>
      <c r="ORF92" s="25"/>
      <c r="ORG92" s="25"/>
      <c r="ORH92" s="25"/>
      <c r="ORI92" s="25"/>
      <c r="ORJ92" s="25"/>
      <c r="ORK92" s="25"/>
      <c r="ORL92" s="25"/>
      <c r="ORM92" s="25"/>
      <c r="ORN92" s="25"/>
      <c r="ORO92" s="25"/>
      <c r="ORP92" s="25"/>
      <c r="ORQ92" s="25"/>
      <c r="ORR92" s="25"/>
      <c r="ORS92" s="25"/>
      <c r="ORT92" s="25"/>
      <c r="ORU92" s="25"/>
      <c r="ORV92" s="25"/>
      <c r="ORW92" s="25"/>
      <c r="ORX92" s="25"/>
      <c r="ORY92" s="25"/>
      <c r="ORZ92" s="25"/>
      <c r="OSA92" s="25"/>
      <c r="OSB92" s="25"/>
      <c r="OSC92" s="25"/>
      <c r="OSD92" s="25"/>
      <c r="OSE92" s="25"/>
      <c r="OSF92" s="25"/>
      <c r="OSG92" s="25"/>
      <c r="OSH92" s="25"/>
      <c r="OSI92" s="25"/>
      <c r="OSJ92" s="25"/>
      <c r="OSK92" s="25"/>
      <c r="OSL92" s="25"/>
      <c r="OSM92" s="25"/>
      <c r="OSN92" s="25"/>
      <c r="OSO92" s="25"/>
      <c r="OSP92" s="25"/>
      <c r="OSQ92" s="25"/>
      <c r="OSR92" s="25"/>
      <c r="OSS92" s="25"/>
      <c r="OST92" s="25"/>
      <c r="OSU92" s="25"/>
      <c r="OSV92" s="25"/>
      <c r="OSW92" s="25"/>
      <c r="OSX92" s="25"/>
      <c r="OSY92" s="25"/>
      <c r="OSZ92" s="25"/>
      <c r="OTA92" s="25"/>
      <c r="OTB92" s="25"/>
      <c r="OTC92" s="25"/>
      <c r="OTD92" s="25"/>
      <c r="OTE92" s="25"/>
      <c r="OTF92" s="25"/>
      <c r="OTG92" s="25"/>
      <c r="OTH92" s="25"/>
      <c r="OTI92" s="25"/>
      <c r="OTJ92" s="25"/>
      <c r="OTK92" s="25"/>
      <c r="OTL92" s="25"/>
      <c r="OTM92" s="25"/>
      <c r="OTN92" s="25"/>
      <c r="OTO92" s="25"/>
      <c r="OTP92" s="25"/>
      <c r="OTQ92" s="25"/>
      <c r="OTR92" s="25"/>
      <c r="OTS92" s="25"/>
      <c r="OTT92" s="25"/>
      <c r="OTU92" s="25"/>
      <c r="OTV92" s="25"/>
      <c r="OTW92" s="25"/>
      <c r="OTX92" s="25"/>
      <c r="OTY92" s="25"/>
      <c r="OTZ92" s="25"/>
      <c r="OUA92" s="25"/>
      <c r="OUB92" s="25"/>
      <c r="OUC92" s="25"/>
      <c r="OUD92" s="25"/>
      <c r="OUE92" s="25"/>
      <c r="OUF92" s="25"/>
      <c r="OUG92" s="25"/>
      <c r="OUH92" s="25"/>
      <c r="OUI92" s="25"/>
      <c r="OUJ92" s="25"/>
      <c r="OUK92" s="25"/>
      <c r="OUL92" s="25"/>
      <c r="OUM92" s="25"/>
      <c r="OUN92" s="25"/>
      <c r="OUO92" s="25"/>
      <c r="OUP92" s="25"/>
      <c r="OUQ92" s="25"/>
      <c r="OUR92" s="25"/>
      <c r="OUS92" s="25"/>
      <c r="OUT92" s="25"/>
      <c r="OUU92" s="25"/>
      <c r="OUV92" s="25"/>
      <c r="OUW92" s="25"/>
      <c r="OUX92" s="25"/>
      <c r="OUY92" s="25"/>
      <c r="OUZ92" s="25"/>
      <c r="OVA92" s="25"/>
      <c r="OVB92" s="25"/>
      <c r="OVC92" s="25"/>
      <c r="OVD92" s="25"/>
      <c r="OVE92" s="25"/>
      <c r="OVF92" s="25"/>
      <c r="OVG92" s="25"/>
      <c r="OVH92" s="25"/>
      <c r="OVI92" s="25"/>
      <c r="OVJ92" s="25"/>
      <c r="OVK92" s="25"/>
      <c r="OVL92" s="25"/>
      <c r="OVM92" s="25"/>
      <c r="OVN92" s="25"/>
      <c r="OVO92" s="25"/>
      <c r="OVP92" s="25"/>
      <c r="OVQ92" s="25"/>
      <c r="OVR92" s="25"/>
      <c r="OVS92" s="25"/>
      <c r="OVT92" s="25"/>
      <c r="OVU92" s="25"/>
      <c r="OVV92" s="25"/>
      <c r="OVW92" s="25"/>
      <c r="OVX92" s="25"/>
      <c r="OVY92" s="25"/>
      <c r="OVZ92" s="25"/>
      <c r="OWA92" s="25"/>
      <c r="OWB92" s="25"/>
      <c r="OWC92" s="25"/>
      <c r="OWD92" s="25"/>
      <c r="OWE92" s="25"/>
      <c r="OWF92" s="25"/>
      <c r="OWG92" s="25"/>
      <c r="OWH92" s="25"/>
      <c r="OWI92" s="25"/>
      <c r="OWJ92" s="25"/>
      <c r="OWK92" s="25"/>
      <c r="OWL92" s="25"/>
      <c r="OWM92" s="25"/>
      <c r="OWN92" s="25"/>
      <c r="OWO92" s="25"/>
      <c r="OWP92" s="25"/>
      <c r="OWQ92" s="25"/>
      <c r="OWR92" s="25"/>
      <c r="OWS92" s="25"/>
      <c r="OWT92" s="25"/>
      <c r="OWU92" s="25"/>
      <c r="OWV92" s="25"/>
      <c r="OWW92" s="25"/>
      <c r="OWX92" s="25"/>
      <c r="OWY92" s="25"/>
      <c r="OWZ92" s="25"/>
      <c r="OXA92" s="25"/>
      <c r="OXB92" s="25"/>
      <c r="OXC92" s="25"/>
      <c r="OXD92" s="25"/>
      <c r="OXE92" s="25"/>
      <c r="OXF92" s="25"/>
      <c r="OXG92" s="25"/>
      <c r="OXH92" s="25"/>
      <c r="OXI92" s="25"/>
      <c r="OXJ92" s="25"/>
      <c r="OXK92" s="25"/>
      <c r="OXL92" s="25"/>
      <c r="OXM92" s="25"/>
      <c r="OXN92" s="25"/>
      <c r="OXO92" s="25"/>
      <c r="OXP92" s="25"/>
      <c r="OXQ92" s="25"/>
      <c r="OXR92" s="25"/>
      <c r="OXS92" s="25"/>
      <c r="OXT92" s="25"/>
      <c r="OXU92" s="25"/>
      <c r="OXV92" s="25"/>
      <c r="OXW92" s="25"/>
      <c r="OXX92" s="25"/>
      <c r="OXY92" s="25"/>
      <c r="OXZ92" s="25"/>
      <c r="OYA92" s="25"/>
      <c r="OYB92" s="25"/>
      <c r="OYC92" s="25"/>
      <c r="OYD92" s="25"/>
      <c r="OYE92" s="25"/>
      <c r="OYF92" s="25"/>
      <c r="OYG92" s="25"/>
      <c r="OYH92" s="25"/>
      <c r="OYI92" s="25"/>
      <c r="OYJ92" s="25"/>
      <c r="OYK92" s="25"/>
      <c r="OYL92" s="25"/>
      <c r="OYM92" s="25"/>
      <c r="OYN92" s="25"/>
      <c r="OYO92" s="25"/>
      <c r="OYP92" s="25"/>
      <c r="OYQ92" s="25"/>
      <c r="OYR92" s="25"/>
      <c r="OYS92" s="25"/>
      <c r="OYT92" s="25"/>
      <c r="OYU92" s="25"/>
      <c r="OYV92" s="25"/>
      <c r="OYW92" s="25"/>
      <c r="OYX92" s="25"/>
      <c r="OYY92" s="25"/>
      <c r="OYZ92" s="25"/>
      <c r="OZA92" s="25"/>
      <c r="OZB92" s="25"/>
      <c r="OZC92" s="25"/>
      <c r="OZD92" s="25"/>
      <c r="OZE92" s="25"/>
      <c r="OZF92" s="25"/>
      <c r="OZG92" s="25"/>
      <c r="OZH92" s="25"/>
      <c r="OZI92" s="25"/>
      <c r="OZJ92" s="25"/>
      <c r="OZK92" s="25"/>
      <c r="OZL92" s="25"/>
      <c r="OZM92" s="25"/>
      <c r="OZN92" s="25"/>
      <c r="OZO92" s="25"/>
      <c r="OZP92" s="25"/>
      <c r="OZQ92" s="25"/>
      <c r="OZR92" s="25"/>
      <c r="OZS92" s="25"/>
      <c r="OZT92" s="25"/>
      <c r="OZU92" s="25"/>
      <c r="OZV92" s="25"/>
      <c r="OZW92" s="25"/>
      <c r="OZX92" s="25"/>
      <c r="OZY92" s="25"/>
      <c r="OZZ92" s="25"/>
      <c r="PAA92" s="25"/>
      <c r="PAB92" s="25"/>
      <c r="PAC92" s="25"/>
      <c r="PAD92" s="25"/>
      <c r="PAE92" s="25"/>
      <c r="PAF92" s="25"/>
      <c r="PAG92" s="25"/>
      <c r="PAH92" s="25"/>
      <c r="PAI92" s="25"/>
      <c r="PAJ92" s="25"/>
      <c r="PAK92" s="25"/>
      <c r="PAL92" s="25"/>
      <c r="PAM92" s="25"/>
      <c r="PAN92" s="25"/>
      <c r="PAO92" s="25"/>
      <c r="PAP92" s="25"/>
      <c r="PAQ92" s="25"/>
      <c r="PAR92" s="25"/>
      <c r="PAS92" s="25"/>
      <c r="PAT92" s="25"/>
      <c r="PAU92" s="25"/>
      <c r="PAV92" s="25"/>
      <c r="PAW92" s="25"/>
      <c r="PAX92" s="25"/>
      <c r="PAY92" s="25"/>
      <c r="PAZ92" s="25"/>
      <c r="PBA92" s="25"/>
      <c r="PBB92" s="25"/>
      <c r="PBC92" s="25"/>
      <c r="PBD92" s="25"/>
      <c r="PBE92" s="25"/>
      <c r="PBF92" s="25"/>
      <c r="PBG92" s="25"/>
      <c r="PBH92" s="25"/>
      <c r="PBI92" s="25"/>
      <c r="PBJ92" s="25"/>
      <c r="PBK92" s="25"/>
      <c r="PBL92" s="25"/>
      <c r="PBM92" s="25"/>
      <c r="PBN92" s="25"/>
      <c r="PBO92" s="25"/>
      <c r="PBP92" s="25"/>
      <c r="PBQ92" s="25"/>
      <c r="PBR92" s="25"/>
      <c r="PBS92" s="25"/>
      <c r="PBT92" s="25"/>
      <c r="PBU92" s="25"/>
      <c r="PBV92" s="25"/>
      <c r="PBW92" s="25"/>
      <c r="PBX92" s="25"/>
      <c r="PBY92" s="25"/>
      <c r="PBZ92" s="25"/>
      <c r="PCA92" s="25"/>
      <c r="PCB92" s="25"/>
      <c r="PCC92" s="25"/>
      <c r="PCD92" s="25"/>
      <c r="PCE92" s="25"/>
      <c r="PCF92" s="25"/>
      <c r="PCG92" s="25"/>
      <c r="PCH92" s="25"/>
      <c r="PCI92" s="25"/>
      <c r="PCJ92" s="25"/>
      <c r="PCK92" s="25"/>
      <c r="PCL92" s="25"/>
      <c r="PCM92" s="25"/>
      <c r="PCN92" s="25"/>
      <c r="PCO92" s="25"/>
      <c r="PCP92" s="25"/>
      <c r="PCQ92" s="25"/>
      <c r="PCR92" s="25"/>
      <c r="PCS92" s="25"/>
      <c r="PCT92" s="25"/>
      <c r="PCU92" s="25"/>
      <c r="PCV92" s="25"/>
      <c r="PCW92" s="25"/>
      <c r="PCX92" s="25"/>
      <c r="PCY92" s="25"/>
      <c r="PCZ92" s="25"/>
      <c r="PDA92" s="25"/>
      <c r="PDB92" s="25"/>
      <c r="PDC92" s="25"/>
      <c r="PDD92" s="25"/>
      <c r="PDE92" s="25"/>
      <c r="PDF92" s="25"/>
      <c r="PDG92" s="25"/>
      <c r="PDH92" s="25"/>
      <c r="PDI92" s="25"/>
      <c r="PDJ92" s="25"/>
      <c r="PDK92" s="25"/>
      <c r="PDL92" s="25"/>
      <c r="PDM92" s="25"/>
      <c r="PDN92" s="25"/>
      <c r="PDO92" s="25"/>
      <c r="PDP92" s="25"/>
      <c r="PDQ92" s="25"/>
      <c r="PDR92" s="25"/>
      <c r="PDS92" s="25"/>
      <c r="PDT92" s="25"/>
      <c r="PDU92" s="25"/>
      <c r="PDV92" s="25"/>
      <c r="PDW92" s="25"/>
      <c r="PDX92" s="25"/>
      <c r="PDY92" s="25"/>
      <c r="PDZ92" s="25"/>
      <c r="PEA92" s="25"/>
      <c r="PEB92" s="25"/>
      <c r="PEC92" s="25"/>
      <c r="PED92" s="25"/>
      <c r="PEE92" s="25"/>
      <c r="PEF92" s="25"/>
      <c r="PEG92" s="25"/>
      <c r="PEH92" s="25"/>
      <c r="PEI92" s="25"/>
      <c r="PEJ92" s="25"/>
      <c r="PEK92" s="25"/>
      <c r="PEL92" s="25"/>
      <c r="PEM92" s="25"/>
      <c r="PEN92" s="25"/>
      <c r="PEO92" s="25"/>
      <c r="PEP92" s="25"/>
      <c r="PEQ92" s="25"/>
      <c r="PER92" s="25"/>
      <c r="PES92" s="25"/>
      <c r="PET92" s="25"/>
      <c r="PEU92" s="25"/>
      <c r="PEV92" s="25"/>
      <c r="PEW92" s="25"/>
      <c r="PEX92" s="25"/>
      <c r="PEY92" s="25"/>
      <c r="PEZ92" s="25"/>
      <c r="PFA92" s="25"/>
      <c r="PFB92" s="25"/>
      <c r="PFC92" s="25"/>
      <c r="PFD92" s="25"/>
      <c r="PFE92" s="25"/>
      <c r="PFF92" s="25"/>
      <c r="PFG92" s="25"/>
      <c r="PFH92" s="25"/>
      <c r="PFI92" s="25"/>
      <c r="PFJ92" s="25"/>
      <c r="PFK92" s="25"/>
      <c r="PFL92" s="25"/>
      <c r="PFM92" s="25"/>
      <c r="PFN92" s="25"/>
      <c r="PFO92" s="25"/>
      <c r="PFP92" s="25"/>
      <c r="PFQ92" s="25"/>
      <c r="PFR92" s="25"/>
      <c r="PFS92" s="25"/>
      <c r="PFT92" s="25"/>
      <c r="PFU92" s="25"/>
      <c r="PFV92" s="25"/>
      <c r="PFW92" s="25"/>
      <c r="PFX92" s="25"/>
      <c r="PFY92" s="25"/>
      <c r="PFZ92" s="25"/>
      <c r="PGA92" s="25"/>
      <c r="PGB92" s="25"/>
      <c r="PGC92" s="25"/>
      <c r="PGD92" s="25"/>
      <c r="PGE92" s="25"/>
      <c r="PGF92" s="25"/>
      <c r="PGG92" s="25"/>
      <c r="PGH92" s="25"/>
      <c r="PGI92" s="25"/>
      <c r="PGJ92" s="25"/>
      <c r="PGK92" s="25"/>
      <c r="PGL92" s="25"/>
      <c r="PGM92" s="25"/>
      <c r="PGN92" s="25"/>
      <c r="PGO92" s="25"/>
      <c r="PGP92" s="25"/>
      <c r="PGQ92" s="25"/>
      <c r="PGR92" s="25"/>
      <c r="PGS92" s="25"/>
      <c r="PGT92" s="25"/>
      <c r="PGU92" s="25"/>
      <c r="PGV92" s="25"/>
      <c r="PGW92" s="25"/>
      <c r="PGX92" s="25"/>
      <c r="PGY92" s="25"/>
      <c r="PGZ92" s="25"/>
      <c r="PHA92" s="25"/>
      <c r="PHB92" s="25"/>
      <c r="PHC92" s="25"/>
      <c r="PHD92" s="25"/>
      <c r="PHE92" s="25"/>
      <c r="PHF92" s="25"/>
      <c r="PHG92" s="25"/>
      <c r="PHH92" s="25"/>
      <c r="PHI92" s="25"/>
      <c r="PHJ92" s="25"/>
      <c r="PHK92" s="25"/>
      <c r="PHL92" s="25"/>
      <c r="PHM92" s="25"/>
      <c r="PHN92" s="25"/>
      <c r="PHO92" s="25"/>
      <c r="PHP92" s="25"/>
      <c r="PHQ92" s="25"/>
      <c r="PHR92" s="25"/>
      <c r="PHS92" s="25"/>
      <c r="PHT92" s="25"/>
      <c r="PHU92" s="25"/>
      <c r="PHV92" s="25"/>
      <c r="PHW92" s="25"/>
      <c r="PHX92" s="25"/>
      <c r="PHY92" s="25"/>
      <c r="PHZ92" s="25"/>
      <c r="PIA92" s="25"/>
      <c r="PIB92" s="25"/>
      <c r="PIC92" s="25"/>
      <c r="PID92" s="25"/>
      <c r="PIE92" s="25"/>
      <c r="PIF92" s="25"/>
      <c r="PIG92" s="25"/>
      <c r="PIH92" s="25"/>
      <c r="PII92" s="25"/>
      <c r="PIJ92" s="25"/>
      <c r="PIK92" s="25"/>
      <c r="PIL92" s="25"/>
      <c r="PIM92" s="25"/>
      <c r="PIN92" s="25"/>
      <c r="PIO92" s="25"/>
      <c r="PIP92" s="25"/>
      <c r="PIQ92" s="25"/>
      <c r="PIR92" s="25"/>
      <c r="PIS92" s="25"/>
      <c r="PIT92" s="25"/>
      <c r="PIU92" s="25"/>
      <c r="PIV92" s="25"/>
      <c r="PIW92" s="25"/>
      <c r="PIX92" s="25"/>
      <c r="PIY92" s="25"/>
      <c r="PIZ92" s="25"/>
      <c r="PJA92" s="25"/>
      <c r="PJB92" s="25"/>
      <c r="PJC92" s="25"/>
      <c r="PJD92" s="25"/>
      <c r="PJE92" s="25"/>
      <c r="PJF92" s="25"/>
      <c r="PJG92" s="25"/>
      <c r="PJH92" s="25"/>
      <c r="PJI92" s="25"/>
      <c r="PJJ92" s="25"/>
      <c r="PJK92" s="25"/>
      <c r="PJL92" s="25"/>
      <c r="PJM92" s="25"/>
      <c r="PJN92" s="25"/>
      <c r="PJO92" s="25"/>
      <c r="PJP92" s="25"/>
      <c r="PJQ92" s="25"/>
      <c r="PJR92" s="25"/>
      <c r="PJS92" s="25"/>
      <c r="PJT92" s="25"/>
      <c r="PJU92" s="25"/>
      <c r="PJV92" s="25"/>
      <c r="PJW92" s="25"/>
      <c r="PJX92" s="25"/>
      <c r="PJY92" s="25"/>
      <c r="PJZ92" s="25"/>
      <c r="PKA92" s="25"/>
      <c r="PKB92" s="25"/>
      <c r="PKC92" s="25"/>
      <c r="PKD92" s="25"/>
      <c r="PKE92" s="25"/>
      <c r="PKF92" s="25"/>
      <c r="PKG92" s="25"/>
      <c r="PKH92" s="25"/>
      <c r="PKI92" s="25"/>
      <c r="PKJ92" s="25"/>
      <c r="PKK92" s="25"/>
      <c r="PKL92" s="25"/>
      <c r="PKM92" s="25"/>
      <c r="PKN92" s="25"/>
      <c r="PKO92" s="25"/>
      <c r="PKP92" s="25"/>
      <c r="PKQ92" s="25"/>
      <c r="PKR92" s="25"/>
      <c r="PKS92" s="25"/>
      <c r="PKT92" s="25"/>
      <c r="PKU92" s="25"/>
      <c r="PKV92" s="25"/>
      <c r="PKW92" s="25"/>
      <c r="PKX92" s="25"/>
      <c r="PKY92" s="25"/>
      <c r="PKZ92" s="25"/>
      <c r="PLA92" s="25"/>
      <c r="PLB92" s="25"/>
      <c r="PLC92" s="25"/>
      <c r="PLD92" s="25"/>
      <c r="PLE92" s="25"/>
      <c r="PLF92" s="25"/>
      <c r="PLG92" s="25"/>
      <c r="PLH92" s="25"/>
      <c r="PLI92" s="25"/>
      <c r="PLJ92" s="25"/>
      <c r="PLK92" s="25"/>
      <c r="PLL92" s="25"/>
      <c r="PLM92" s="25"/>
      <c r="PLN92" s="25"/>
      <c r="PLO92" s="25"/>
      <c r="PLP92" s="25"/>
      <c r="PLQ92" s="25"/>
      <c r="PLR92" s="25"/>
      <c r="PLS92" s="25"/>
      <c r="PLT92" s="25"/>
      <c r="PLU92" s="25"/>
      <c r="PLV92" s="25"/>
      <c r="PLW92" s="25"/>
      <c r="PLX92" s="25"/>
      <c r="PLY92" s="25"/>
      <c r="PLZ92" s="25"/>
      <c r="PMA92" s="25"/>
      <c r="PMB92" s="25"/>
      <c r="PMC92" s="25"/>
      <c r="PMD92" s="25"/>
      <c r="PME92" s="25"/>
      <c r="PMF92" s="25"/>
      <c r="PMG92" s="25"/>
      <c r="PMH92" s="25"/>
      <c r="PMI92" s="25"/>
      <c r="PMJ92" s="25"/>
      <c r="PMK92" s="25"/>
      <c r="PML92" s="25"/>
      <c r="PMM92" s="25"/>
      <c r="PMN92" s="25"/>
      <c r="PMO92" s="25"/>
      <c r="PMP92" s="25"/>
      <c r="PMQ92" s="25"/>
      <c r="PMR92" s="25"/>
      <c r="PMS92" s="25"/>
      <c r="PMT92" s="25"/>
      <c r="PMU92" s="25"/>
      <c r="PMV92" s="25"/>
      <c r="PMW92" s="25"/>
      <c r="PMX92" s="25"/>
      <c r="PMY92" s="25"/>
      <c r="PMZ92" s="25"/>
      <c r="PNA92" s="25"/>
      <c r="PNB92" s="25"/>
      <c r="PNC92" s="25"/>
      <c r="PND92" s="25"/>
      <c r="PNE92" s="25"/>
      <c r="PNF92" s="25"/>
      <c r="PNG92" s="25"/>
      <c r="PNH92" s="25"/>
      <c r="PNI92" s="25"/>
      <c r="PNJ92" s="25"/>
      <c r="PNK92" s="25"/>
      <c r="PNL92" s="25"/>
      <c r="PNM92" s="25"/>
      <c r="PNN92" s="25"/>
      <c r="PNO92" s="25"/>
      <c r="PNP92" s="25"/>
      <c r="PNQ92" s="25"/>
      <c r="PNR92" s="25"/>
      <c r="PNS92" s="25"/>
      <c r="PNT92" s="25"/>
      <c r="PNU92" s="25"/>
      <c r="PNV92" s="25"/>
      <c r="PNW92" s="25"/>
      <c r="PNX92" s="25"/>
      <c r="PNY92" s="25"/>
      <c r="PNZ92" s="25"/>
      <c r="POA92" s="25"/>
      <c r="POB92" s="25"/>
      <c r="POC92" s="25"/>
      <c r="POD92" s="25"/>
      <c r="POE92" s="25"/>
      <c r="POF92" s="25"/>
      <c r="POG92" s="25"/>
      <c r="POH92" s="25"/>
      <c r="POI92" s="25"/>
      <c r="POJ92" s="25"/>
      <c r="POK92" s="25"/>
      <c r="POL92" s="25"/>
      <c r="POM92" s="25"/>
      <c r="PON92" s="25"/>
      <c r="POO92" s="25"/>
      <c r="POP92" s="25"/>
      <c r="POQ92" s="25"/>
      <c r="POR92" s="25"/>
      <c r="POS92" s="25"/>
      <c r="POT92" s="25"/>
      <c r="POU92" s="25"/>
      <c r="POV92" s="25"/>
      <c r="POW92" s="25"/>
      <c r="POX92" s="25"/>
      <c r="POY92" s="25"/>
      <c r="POZ92" s="25"/>
      <c r="PPA92" s="25"/>
      <c r="PPB92" s="25"/>
      <c r="PPC92" s="25"/>
      <c r="PPD92" s="25"/>
      <c r="PPE92" s="25"/>
      <c r="PPF92" s="25"/>
      <c r="PPG92" s="25"/>
      <c r="PPH92" s="25"/>
      <c r="PPI92" s="25"/>
      <c r="PPJ92" s="25"/>
      <c r="PPK92" s="25"/>
      <c r="PPL92" s="25"/>
      <c r="PPM92" s="25"/>
      <c r="PPN92" s="25"/>
      <c r="PPO92" s="25"/>
      <c r="PPP92" s="25"/>
      <c r="PPQ92" s="25"/>
      <c r="PPR92" s="25"/>
      <c r="PPS92" s="25"/>
      <c r="PPT92" s="25"/>
      <c r="PPU92" s="25"/>
      <c r="PPV92" s="25"/>
      <c r="PPW92" s="25"/>
      <c r="PPX92" s="25"/>
      <c r="PPY92" s="25"/>
      <c r="PPZ92" s="25"/>
      <c r="PQA92" s="25"/>
      <c r="PQB92" s="25"/>
      <c r="PQC92" s="25"/>
      <c r="PQD92" s="25"/>
      <c r="PQE92" s="25"/>
      <c r="PQF92" s="25"/>
      <c r="PQG92" s="25"/>
      <c r="PQH92" s="25"/>
      <c r="PQI92" s="25"/>
      <c r="PQJ92" s="25"/>
      <c r="PQK92" s="25"/>
      <c r="PQL92" s="25"/>
      <c r="PQM92" s="25"/>
      <c r="PQN92" s="25"/>
      <c r="PQO92" s="25"/>
      <c r="PQP92" s="25"/>
      <c r="PQQ92" s="25"/>
      <c r="PQR92" s="25"/>
      <c r="PQS92" s="25"/>
      <c r="PQT92" s="25"/>
      <c r="PQU92" s="25"/>
      <c r="PQV92" s="25"/>
      <c r="PQW92" s="25"/>
      <c r="PQX92" s="25"/>
      <c r="PQY92" s="25"/>
      <c r="PQZ92" s="25"/>
      <c r="PRA92" s="25"/>
      <c r="PRB92" s="25"/>
      <c r="PRC92" s="25"/>
      <c r="PRD92" s="25"/>
      <c r="PRE92" s="25"/>
      <c r="PRF92" s="25"/>
      <c r="PRG92" s="25"/>
      <c r="PRH92" s="25"/>
      <c r="PRI92" s="25"/>
      <c r="PRJ92" s="25"/>
      <c r="PRK92" s="25"/>
      <c r="PRL92" s="25"/>
      <c r="PRM92" s="25"/>
      <c r="PRN92" s="25"/>
      <c r="PRO92" s="25"/>
      <c r="PRP92" s="25"/>
      <c r="PRQ92" s="25"/>
      <c r="PRR92" s="25"/>
      <c r="PRS92" s="25"/>
      <c r="PRT92" s="25"/>
      <c r="PRU92" s="25"/>
      <c r="PRV92" s="25"/>
      <c r="PRW92" s="25"/>
      <c r="PRX92" s="25"/>
      <c r="PRY92" s="25"/>
      <c r="PRZ92" s="25"/>
      <c r="PSA92" s="25"/>
      <c r="PSB92" s="25"/>
      <c r="PSC92" s="25"/>
      <c r="PSD92" s="25"/>
      <c r="PSE92" s="25"/>
      <c r="PSF92" s="25"/>
      <c r="PSG92" s="25"/>
      <c r="PSH92" s="25"/>
      <c r="PSI92" s="25"/>
      <c r="PSJ92" s="25"/>
      <c r="PSK92" s="25"/>
      <c r="PSL92" s="25"/>
      <c r="PSM92" s="25"/>
      <c r="PSN92" s="25"/>
      <c r="PSO92" s="25"/>
      <c r="PSP92" s="25"/>
      <c r="PSQ92" s="25"/>
      <c r="PSR92" s="25"/>
      <c r="PSS92" s="25"/>
      <c r="PST92" s="25"/>
      <c r="PSU92" s="25"/>
      <c r="PSV92" s="25"/>
      <c r="PSW92" s="25"/>
      <c r="PSX92" s="25"/>
      <c r="PSY92" s="25"/>
      <c r="PSZ92" s="25"/>
      <c r="PTA92" s="25"/>
      <c r="PTB92" s="25"/>
      <c r="PTC92" s="25"/>
      <c r="PTD92" s="25"/>
      <c r="PTE92" s="25"/>
      <c r="PTF92" s="25"/>
      <c r="PTG92" s="25"/>
      <c r="PTH92" s="25"/>
      <c r="PTI92" s="25"/>
      <c r="PTJ92" s="25"/>
      <c r="PTK92" s="25"/>
      <c r="PTL92" s="25"/>
      <c r="PTM92" s="25"/>
      <c r="PTN92" s="25"/>
      <c r="PTO92" s="25"/>
      <c r="PTP92" s="25"/>
      <c r="PTQ92" s="25"/>
      <c r="PTR92" s="25"/>
      <c r="PTS92" s="25"/>
      <c r="PTT92" s="25"/>
      <c r="PTU92" s="25"/>
      <c r="PTV92" s="25"/>
      <c r="PTW92" s="25"/>
      <c r="PTX92" s="25"/>
      <c r="PTY92" s="25"/>
      <c r="PTZ92" s="25"/>
      <c r="PUA92" s="25"/>
      <c r="PUB92" s="25"/>
      <c r="PUC92" s="25"/>
      <c r="PUD92" s="25"/>
      <c r="PUE92" s="25"/>
      <c r="PUF92" s="25"/>
      <c r="PUG92" s="25"/>
      <c r="PUH92" s="25"/>
      <c r="PUI92" s="25"/>
      <c r="PUJ92" s="25"/>
      <c r="PUK92" s="25"/>
      <c r="PUL92" s="25"/>
      <c r="PUM92" s="25"/>
      <c r="PUN92" s="25"/>
      <c r="PUO92" s="25"/>
      <c r="PUP92" s="25"/>
      <c r="PUQ92" s="25"/>
      <c r="PUR92" s="25"/>
      <c r="PUS92" s="25"/>
      <c r="PUT92" s="25"/>
      <c r="PUU92" s="25"/>
      <c r="PUV92" s="25"/>
      <c r="PUW92" s="25"/>
      <c r="PUX92" s="25"/>
      <c r="PUY92" s="25"/>
      <c r="PUZ92" s="25"/>
      <c r="PVA92" s="25"/>
      <c r="PVB92" s="25"/>
      <c r="PVC92" s="25"/>
      <c r="PVD92" s="25"/>
      <c r="PVE92" s="25"/>
      <c r="PVF92" s="25"/>
      <c r="PVG92" s="25"/>
      <c r="PVH92" s="25"/>
      <c r="PVI92" s="25"/>
      <c r="PVJ92" s="25"/>
      <c r="PVK92" s="25"/>
      <c r="PVL92" s="25"/>
      <c r="PVM92" s="25"/>
      <c r="PVN92" s="25"/>
      <c r="PVO92" s="25"/>
      <c r="PVP92" s="25"/>
      <c r="PVQ92" s="25"/>
      <c r="PVR92" s="25"/>
      <c r="PVS92" s="25"/>
      <c r="PVT92" s="25"/>
      <c r="PVU92" s="25"/>
      <c r="PVV92" s="25"/>
      <c r="PVW92" s="25"/>
      <c r="PVX92" s="25"/>
      <c r="PVY92" s="25"/>
      <c r="PVZ92" s="25"/>
      <c r="PWA92" s="25"/>
      <c r="PWB92" s="25"/>
      <c r="PWC92" s="25"/>
      <c r="PWD92" s="25"/>
      <c r="PWE92" s="25"/>
      <c r="PWF92" s="25"/>
      <c r="PWG92" s="25"/>
      <c r="PWH92" s="25"/>
      <c r="PWI92" s="25"/>
      <c r="PWJ92" s="25"/>
      <c r="PWK92" s="25"/>
      <c r="PWL92" s="25"/>
      <c r="PWM92" s="25"/>
      <c r="PWN92" s="25"/>
      <c r="PWO92" s="25"/>
      <c r="PWP92" s="25"/>
      <c r="PWQ92" s="25"/>
      <c r="PWR92" s="25"/>
      <c r="PWS92" s="25"/>
      <c r="PWT92" s="25"/>
      <c r="PWU92" s="25"/>
      <c r="PWV92" s="25"/>
      <c r="PWW92" s="25"/>
      <c r="PWX92" s="25"/>
      <c r="PWY92" s="25"/>
      <c r="PWZ92" s="25"/>
      <c r="PXA92" s="25"/>
      <c r="PXB92" s="25"/>
      <c r="PXC92" s="25"/>
      <c r="PXD92" s="25"/>
      <c r="PXE92" s="25"/>
      <c r="PXF92" s="25"/>
      <c r="PXG92" s="25"/>
      <c r="PXH92" s="25"/>
      <c r="PXI92" s="25"/>
      <c r="PXJ92" s="25"/>
      <c r="PXK92" s="25"/>
      <c r="PXL92" s="25"/>
      <c r="PXM92" s="25"/>
      <c r="PXN92" s="25"/>
      <c r="PXO92" s="25"/>
      <c r="PXP92" s="25"/>
      <c r="PXQ92" s="25"/>
      <c r="PXR92" s="25"/>
      <c r="PXS92" s="25"/>
      <c r="PXT92" s="25"/>
      <c r="PXU92" s="25"/>
      <c r="PXV92" s="25"/>
      <c r="PXW92" s="25"/>
      <c r="PXX92" s="25"/>
      <c r="PXY92" s="25"/>
      <c r="PXZ92" s="25"/>
      <c r="PYA92" s="25"/>
      <c r="PYB92" s="25"/>
      <c r="PYC92" s="25"/>
      <c r="PYD92" s="25"/>
      <c r="PYE92" s="25"/>
      <c r="PYF92" s="25"/>
      <c r="PYG92" s="25"/>
      <c r="PYH92" s="25"/>
      <c r="PYI92" s="25"/>
      <c r="PYJ92" s="25"/>
      <c r="PYK92" s="25"/>
      <c r="PYL92" s="25"/>
      <c r="PYM92" s="25"/>
      <c r="PYN92" s="25"/>
      <c r="PYO92" s="25"/>
      <c r="PYP92" s="25"/>
      <c r="PYQ92" s="25"/>
      <c r="PYR92" s="25"/>
      <c r="PYS92" s="25"/>
      <c r="PYT92" s="25"/>
      <c r="PYU92" s="25"/>
      <c r="PYV92" s="25"/>
      <c r="PYW92" s="25"/>
      <c r="PYX92" s="25"/>
      <c r="PYY92" s="25"/>
      <c r="PYZ92" s="25"/>
      <c r="PZA92" s="25"/>
      <c r="PZB92" s="25"/>
      <c r="PZC92" s="25"/>
      <c r="PZD92" s="25"/>
      <c r="PZE92" s="25"/>
      <c r="PZF92" s="25"/>
      <c r="PZG92" s="25"/>
      <c r="PZH92" s="25"/>
      <c r="PZI92" s="25"/>
      <c r="PZJ92" s="25"/>
      <c r="PZK92" s="25"/>
      <c r="PZL92" s="25"/>
      <c r="PZM92" s="25"/>
      <c r="PZN92" s="25"/>
      <c r="PZO92" s="25"/>
      <c r="PZP92" s="25"/>
      <c r="PZQ92" s="25"/>
      <c r="PZR92" s="25"/>
      <c r="PZS92" s="25"/>
      <c r="PZT92" s="25"/>
      <c r="PZU92" s="25"/>
      <c r="PZV92" s="25"/>
      <c r="PZW92" s="25"/>
      <c r="PZX92" s="25"/>
      <c r="PZY92" s="25"/>
      <c r="PZZ92" s="25"/>
      <c r="QAA92" s="25"/>
      <c r="QAB92" s="25"/>
      <c r="QAC92" s="25"/>
      <c r="QAD92" s="25"/>
      <c r="QAE92" s="25"/>
      <c r="QAF92" s="25"/>
      <c r="QAG92" s="25"/>
      <c r="QAH92" s="25"/>
      <c r="QAI92" s="25"/>
      <c r="QAJ92" s="25"/>
      <c r="QAK92" s="25"/>
      <c r="QAL92" s="25"/>
      <c r="QAM92" s="25"/>
      <c r="QAN92" s="25"/>
      <c r="QAO92" s="25"/>
      <c r="QAP92" s="25"/>
      <c r="QAQ92" s="25"/>
      <c r="QAR92" s="25"/>
      <c r="QAS92" s="25"/>
      <c r="QAT92" s="25"/>
      <c r="QAU92" s="25"/>
      <c r="QAV92" s="25"/>
      <c r="QAW92" s="25"/>
      <c r="QAX92" s="25"/>
      <c r="QAY92" s="25"/>
      <c r="QAZ92" s="25"/>
      <c r="QBA92" s="25"/>
      <c r="QBB92" s="25"/>
      <c r="QBC92" s="25"/>
      <c r="QBD92" s="25"/>
      <c r="QBE92" s="25"/>
      <c r="QBF92" s="25"/>
      <c r="QBG92" s="25"/>
      <c r="QBH92" s="25"/>
      <c r="QBI92" s="25"/>
      <c r="QBJ92" s="25"/>
      <c r="QBK92" s="25"/>
      <c r="QBL92" s="25"/>
      <c r="QBM92" s="25"/>
      <c r="QBN92" s="25"/>
      <c r="QBO92" s="25"/>
      <c r="QBP92" s="25"/>
      <c r="QBQ92" s="25"/>
      <c r="QBR92" s="25"/>
      <c r="QBS92" s="25"/>
      <c r="QBT92" s="25"/>
      <c r="QBU92" s="25"/>
      <c r="QBV92" s="25"/>
      <c r="QBW92" s="25"/>
      <c r="QBX92" s="25"/>
      <c r="QBY92" s="25"/>
      <c r="QBZ92" s="25"/>
      <c r="QCA92" s="25"/>
      <c r="QCB92" s="25"/>
      <c r="QCC92" s="25"/>
      <c r="QCD92" s="25"/>
      <c r="QCE92" s="25"/>
      <c r="QCF92" s="25"/>
      <c r="QCG92" s="25"/>
      <c r="QCH92" s="25"/>
      <c r="QCI92" s="25"/>
      <c r="QCJ92" s="25"/>
      <c r="QCK92" s="25"/>
      <c r="QCL92" s="25"/>
      <c r="QCM92" s="25"/>
      <c r="QCN92" s="25"/>
      <c r="QCO92" s="25"/>
      <c r="QCP92" s="25"/>
      <c r="QCQ92" s="25"/>
      <c r="QCR92" s="25"/>
      <c r="QCS92" s="25"/>
      <c r="QCT92" s="25"/>
      <c r="QCU92" s="25"/>
      <c r="QCV92" s="25"/>
      <c r="QCW92" s="25"/>
      <c r="QCX92" s="25"/>
      <c r="QCY92" s="25"/>
      <c r="QCZ92" s="25"/>
      <c r="QDA92" s="25"/>
      <c r="QDB92" s="25"/>
      <c r="QDC92" s="25"/>
      <c r="QDD92" s="25"/>
      <c r="QDE92" s="25"/>
      <c r="QDF92" s="25"/>
      <c r="QDG92" s="25"/>
      <c r="QDH92" s="25"/>
      <c r="QDI92" s="25"/>
      <c r="QDJ92" s="25"/>
      <c r="QDK92" s="25"/>
      <c r="QDL92" s="25"/>
      <c r="QDM92" s="25"/>
      <c r="QDN92" s="25"/>
      <c r="QDO92" s="25"/>
      <c r="QDP92" s="25"/>
      <c r="QDQ92" s="25"/>
      <c r="QDR92" s="25"/>
      <c r="QDS92" s="25"/>
      <c r="QDT92" s="25"/>
      <c r="QDU92" s="25"/>
      <c r="QDV92" s="25"/>
      <c r="QDW92" s="25"/>
      <c r="QDX92" s="25"/>
      <c r="QDY92" s="25"/>
      <c r="QDZ92" s="25"/>
      <c r="QEA92" s="25"/>
      <c r="QEB92" s="25"/>
      <c r="QEC92" s="25"/>
      <c r="QED92" s="25"/>
      <c r="QEE92" s="25"/>
      <c r="QEF92" s="25"/>
      <c r="QEG92" s="25"/>
      <c r="QEH92" s="25"/>
      <c r="QEI92" s="25"/>
      <c r="QEJ92" s="25"/>
      <c r="QEK92" s="25"/>
      <c r="QEL92" s="25"/>
      <c r="QEM92" s="25"/>
      <c r="QEN92" s="25"/>
      <c r="QEO92" s="25"/>
      <c r="QEP92" s="25"/>
      <c r="QEQ92" s="25"/>
      <c r="QER92" s="25"/>
      <c r="QES92" s="25"/>
      <c r="QET92" s="25"/>
      <c r="QEU92" s="25"/>
      <c r="QEV92" s="25"/>
      <c r="QEW92" s="25"/>
      <c r="QEX92" s="25"/>
      <c r="QEY92" s="25"/>
      <c r="QEZ92" s="25"/>
      <c r="QFA92" s="25"/>
      <c r="QFB92" s="25"/>
      <c r="QFC92" s="25"/>
      <c r="QFD92" s="25"/>
      <c r="QFE92" s="25"/>
      <c r="QFF92" s="25"/>
      <c r="QFG92" s="25"/>
      <c r="QFH92" s="25"/>
      <c r="QFI92" s="25"/>
      <c r="QFJ92" s="25"/>
      <c r="QFK92" s="25"/>
      <c r="QFL92" s="25"/>
      <c r="QFM92" s="25"/>
      <c r="QFN92" s="25"/>
      <c r="QFO92" s="25"/>
      <c r="QFP92" s="25"/>
      <c r="QFQ92" s="25"/>
      <c r="QFR92" s="25"/>
      <c r="QFS92" s="25"/>
      <c r="QFT92" s="25"/>
      <c r="QFU92" s="25"/>
      <c r="QFV92" s="25"/>
      <c r="QFW92" s="25"/>
      <c r="QFX92" s="25"/>
      <c r="QFY92" s="25"/>
      <c r="QFZ92" s="25"/>
      <c r="QGA92" s="25"/>
      <c r="QGB92" s="25"/>
      <c r="QGC92" s="25"/>
      <c r="QGD92" s="25"/>
      <c r="QGE92" s="25"/>
      <c r="QGF92" s="25"/>
      <c r="QGG92" s="25"/>
      <c r="QGH92" s="25"/>
      <c r="QGI92" s="25"/>
      <c r="QGJ92" s="25"/>
      <c r="QGK92" s="25"/>
      <c r="QGL92" s="25"/>
      <c r="QGM92" s="25"/>
      <c r="QGN92" s="25"/>
      <c r="QGO92" s="25"/>
      <c r="QGP92" s="25"/>
      <c r="QGQ92" s="25"/>
      <c r="QGR92" s="25"/>
      <c r="QGS92" s="25"/>
      <c r="QGT92" s="25"/>
      <c r="QGU92" s="25"/>
      <c r="QGV92" s="25"/>
      <c r="QGW92" s="25"/>
      <c r="QGX92" s="25"/>
      <c r="QGY92" s="25"/>
      <c r="QGZ92" s="25"/>
      <c r="QHA92" s="25"/>
      <c r="QHB92" s="25"/>
      <c r="QHC92" s="25"/>
      <c r="QHD92" s="25"/>
      <c r="QHE92" s="25"/>
      <c r="QHF92" s="25"/>
      <c r="QHG92" s="25"/>
      <c r="QHH92" s="25"/>
      <c r="QHI92" s="25"/>
      <c r="QHJ92" s="25"/>
      <c r="QHK92" s="25"/>
      <c r="QHL92" s="25"/>
      <c r="QHM92" s="25"/>
      <c r="QHN92" s="25"/>
      <c r="QHO92" s="25"/>
      <c r="QHP92" s="25"/>
      <c r="QHQ92" s="25"/>
      <c r="QHR92" s="25"/>
      <c r="QHS92" s="25"/>
      <c r="QHT92" s="25"/>
      <c r="QHU92" s="25"/>
      <c r="QHV92" s="25"/>
      <c r="QHW92" s="25"/>
      <c r="QHX92" s="25"/>
      <c r="QHY92" s="25"/>
      <c r="QHZ92" s="25"/>
      <c r="QIA92" s="25"/>
      <c r="QIB92" s="25"/>
      <c r="QIC92" s="25"/>
      <c r="QID92" s="25"/>
      <c r="QIE92" s="25"/>
      <c r="QIF92" s="25"/>
      <c r="QIG92" s="25"/>
      <c r="QIH92" s="25"/>
      <c r="QII92" s="25"/>
      <c r="QIJ92" s="25"/>
      <c r="QIK92" s="25"/>
      <c r="QIL92" s="25"/>
      <c r="QIM92" s="25"/>
      <c r="QIN92" s="25"/>
      <c r="QIO92" s="25"/>
      <c r="QIP92" s="25"/>
      <c r="QIQ92" s="25"/>
      <c r="QIR92" s="25"/>
      <c r="QIS92" s="25"/>
      <c r="QIT92" s="25"/>
      <c r="QIU92" s="25"/>
      <c r="QIV92" s="25"/>
      <c r="QIW92" s="25"/>
      <c r="QIX92" s="25"/>
      <c r="QIY92" s="25"/>
      <c r="QIZ92" s="25"/>
      <c r="QJA92" s="25"/>
      <c r="QJB92" s="25"/>
      <c r="QJC92" s="25"/>
      <c r="QJD92" s="25"/>
      <c r="QJE92" s="25"/>
      <c r="QJF92" s="25"/>
      <c r="QJG92" s="25"/>
      <c r="QJH92" s="25"/>
      <c r="QJI92" s="25"/>
      <c r="QJJ92" s="25"/>
      <c r="QJK92" s="25"/>
      <c r="QJL92" s="25"/>
      <c r="QJM92" s="25"/>
      <c r="QJN92" s="25"/>
      <c r="QJO92" s="25"/>
      <c r="QJP92" s="25"/>
      <c r="QJQ92" s="25"/>
      <c r="QJR92" s="25"/>
      <c r="QJS92" s="25"/>
      <c r="QJT92" s="25"/>
      <c r="QJU92" s="25"/>
      <c r="QJV92" s="25"/>
      <c r="QJW92" s="25"/>
      <c r="QJX92" s="25"/>
      <c r="QJY92" s="25"/>
      <c r="QJZ92" s="25"/>
      <c r="QKA92" s="25"/>
      <c r="QKB92" s="25"/>
      <c r="QKC92" s="25"/>
      <c r="QKD92" s="25"/>
      <c r="QKE92" s="25"/>
      <c r="QKF92" s="25"/>
      <c r="QKG92" s="25"/>
      <c r="QKH92" s="25"/>
      <c r="QKI92" s="25"/>
      <c r="QKJ92" s="25"/>
      <c r="QKK92" s="25"/>
      <c r="QKL92" s="25"/>
      <c r="QKM92" s="25"/>
      <c r="QKN92" s="25"/>
      <c r="QKO92" s="25"/>
      <c r="QKP92" s="25"/>
      <c r="QKQ92" s="25"/>
      <c r="QKR92" s="25"/>
      <c r="QKS92" s="25"/>
      <c r="QKT92" s="25"/>
      <c r="QKU92" s="25"/>
      <c r="QKV92" s="25"/>
      <c r="QKW92" s="25"/>
      <c r="QKX92" s="25"/>
      <c r="QKY92" s="25"/>
      <c r="QKZ92" s="25"/>
      <c r="QLA92" s="25"/>
      <c r="QLB92" s="25"/>
      <c r="QLC92" s="25"/>
      <c r="QLD92" s="25"/>
      <c r="QLE92" s="25"/>
      <c r="QLF92" s="25"/>
      <c r="QLG92" s="25"/>
      <c r="QLH92" s="25"/>
      <c r="QLI92" s="25"/>
      <c r="QLJ92" s="25"/>
      <c r="QLK92" s="25"/>
      <c r="QLL92" s="25"/>
      <c r="QLM92" s="25"/>
      <c r="QLN92" s="25"/>
      <c r="QLO92" s="25"/>
      <c r="QLP92" s="25"/>
      <c r="QLQ92" s="25"/>
      <c r="QLR92" s="25"/>
      <c r="QLS92" s="25"/>
      <c r="QLT92" s="25"/>
      <c r="QLU92" s="25"/>
      <c r="QLV92" s="25"/>
      <c r="QLW92" s="25"/>
      <c r="QLX92" s="25"/>
      <c r="QLY92" s="25"/>
      <c r="QLZ92" s="25"/>
      <c r="QMA92" s="25"/>
      <c r="QMB92" s="25"/>
      <c r="QMC92" s="25"/>
      <c r="QMD92" s="25"/>
      <c r="QME92" s="25"/>
      <c r="QMF92" s="25"/>
      <c r="QMG92" s="25"/>
      <c r="QMH92" s="25"/>
      <c r="QMI92" s="25"/>
      <c r="QMJ92" s="25"/>
      <c r="QMK92" s="25"/>
      <c r="QML92" s="25"/>
      <c r="QMM92" s="25"/>
      <c r="QMN92" s="25"/>
      <c r="QMO92" s="25"/>
      <c r="QMP92" s="25"/>
      <c r="QMQ92" s="25"/>
      <c r="QMR92" s="25"/>
      <c r="QMS92" s="25"/>
      <c r="QMT92" s="25"/>
      <c r="QMU92" s="25"/>
      <c r="QMV92" s="25"/>
      <c r="QMW92" s="25"/>
      <c r="QMX92" s="25"/>
      <c r="QMY92" s="25"/>
      <c r="QMZ92" s="25"/>
      <c r="QNA92" s="25"/>
      <c r="QNB92" s="25"/>
      <c r="QNC92" s="25"/>
      <c r="QND92" s="25"/>
      <c r="QNE92" s="25"/>
      <c r="QNF92" s="25"/>
      <c r="QNG92" s="25"/>
      <c r="QNH92" s="25"/>
      <c r="QNI92" s="25"/>
      <c r="QNJ92" s="25"/>
      <c r="QNK92" s="25"/>
      <c r="QNL92" s="25"/>
      <c r="QNM92" s="25"/>
      <c r="QNN92" s="25"/>
      <c r="QNO92" s="25"/>
      <c r="QNP92" s="25"/>
      <c r="QNQ92" s="25"/>
      <c r="QNR92" s="25"/>
      <c r="QNS92" s="25"/>
      <c r="QNT92" s="25"/>
      <c r="QNU92" s="25"/>
      <c r="QNV92" s="25"/>
      <c r="QNW92" s="25"/>
      <c r="QNX92" s="25"/>
      <c r="QNY92" s="25"/>
      <c r="QNZ92" s="25"/>
      <c r="QOA92" s="25"/>
      <c r="QOB92" s="25"/>
      <c r="QOC92" s="25"/>
      <c r="QOD92" s="25"/>
      <c r="QOE92" s="25"/>
      <c r="QOF92" s="25"/>
      <c r="QOG92" s="25"/>
      <c r="QOH92" s="25"/>
      <c r="QOI92" s="25"/>
      <c r="QOJ92" s="25"/>
      <c r="QOK92" s="25"/>
      <c r="QOL92" s="25"/>
      <c r="QOM92" s="25"/>
      <c r="QON92" s="25"/>
      <c r="QOO92" s="25"/>
      <c r="QOP92" s="25"/>
      <c r="QOQ92" s="25"/>
      <c r="QOR92" s="25"/>
      <c r="QOS92" s="25"/>
      <c r="QOT92" s="25"/>
      <c r="QOU92" s="25"/>
      <c r="QOV92" s="25"/>
      <c r="QOW92" s="25"/>
      <c r="QOX92" s="25"/>
      <c r="QOY92" s="25"/>
      <c r="QOZ92" s="25"/>
      <c r="QPA92" s="25"/>
      <c r="QPB92" s="25"/>
      <c r="QPC92" s="25"/>
      <c r="QPD92" s="25"/>
      <c r="QPE92" s="25"/>
      <c r="QPF92" s="25"/>
      <c r="QPG92" s="25"/>
      <c r="QPH92" s="25"/>
      <c r="QPI92" s="25"/>
      <c r="QPJ92" s="25"/>
      <c r="QPK92" s="25"/>
      <c r="QPL92" s="25"/>
      <c r="QPM92" s="25"/>
      <c r="QPN92" s="25"/>
      <c r="QPO92" s="25"/>
      <c r="QPP92" s="25"/>
      <c r="QPQ92" s="25"/>
      <c r="QPR92" s="25"/>
      <c r="QPS92" s="25"/>
      <c r="QPT92" s="25"/>
      <c r="QPU92" s="25"/>
      <c r="QPV92" s="25"/>
      <c r="QPW92" s="25"/>
      <c r="QPX92" s="25"/>
      <c r="QPY92" s="25"/>
      <c r="QPZ92" s="25"/>
      <c r="QQA92" s="25"/>
      <c r="QQB92" s="25"/>
      <c r="QQC92" s="25"/>
      <c r="QQD92" s="25"/>
      <c r="QQE92" s="25"/>
      <c r="QQF92" s="25"/>
      <c r="QQG92" s="25"/>
      <c r="QQH92" s="25"/>
      <c r="QQI92" s="25"/>
      <c r="QQJ92" s="25"/>
      <c r="QQK92" s="25"/>
      <c r="QQL92" s="25"/>
      <c r="QQM92" s="25"/>
      <c r="QQN92" s="25"/>
      <c r="QQO92" s="25"/>
      <c r="QQP92" s="25"/>
      <c r="QQQ92" s="25"/>
      <c r="QQR92" s="25"/>
      <c r="QQS92" s="25"/>
      <c r="QQT92" s="25"/>
      <c r="QQU92" s="25"/>
      <c r="QQV92" s="25"/>
      <c r="QQW92" s="25"/>
      <c r="QQX92" s="25"/>
      <c r="QQY92" s="25"/>
      <c r="QQZ92" s="25"/>
      <c r="QRA92" s="25"/>
      <c r="QRB92" s="25"/>
      <c r="QRC92" s="25"/>
      <c r="QRD92" s="25"/>
      <c r="QRE92" s="25"/>
      <c r="QRF92" s="25"/>
      <c r="QRG92" s="25"/>
      <c r="QRH92" s="25"/>
      <c r="QRI92" s="25"/>
      <c r="QRJ92" s="25"/>
      <c r="QRK92" s="25"/>
      <c r="QRL92" s="25"/>
      <c r="QRM92" s="25"/>
      <c r="QRN92" s="25"/>
      <c r="QRO92" s="25"/>
      <c r="QRP92" s="25"/>
      <c r="QRQ92" s="25"/>
      <c r="QRR92" s="25"/>
      <c r="QRS92" s="25"/>
      <c r="QRT92" s="25"/>
      <c r="QRU92" s="25"/>
      <c r="QRV92" s="25"/>
      <c r="QRW92" s="25"/>
      <c r="QRX92" s="25"/>
      <c r="QRY92" s="25"/>
      <c r="QRZ92" s="25"/>
      <c r="QSA92" s="25"/>
      <c r="QSB92" s="25"/>
      <c r="QSC92" s="25"/>
      <c r="QSD92" s="25"/>
      <c r="QSE92" s="25"/>
      <c r="QSF92" s="25"/>
      <c r="QSG92" s="25"/>
      <c r="QSH92" s="25"/>
      <c r="QSI92" s="25"/>
      <c r="QSJ92" s="25"/>
      <c r="QSK92" s="25"/>
      <c r="QSL92" s="25"/>
      <c r="QSM92" s="25"/>
      <c r="QSN92" s="25"/>
      <c r="QSO92" s="25"/>
      <c r="QSP92" s="25"/>
      <c r="QSQ92" s="25"/>
      <c r="QSR92" s="25"/>
      <c r="QSS92" s="25"/>
      <c r="QST92" s="25"/>
      <c r="QSU92" s="25"/>
      <c r="QSV92" s="25"/>
      <c r="QSW92" s="25"/>
      <c r="QSX92" s="25"/>
      <c r="QSY92" s="25"/>
      <c r="QSZ92" s="25"/>
      <c r="QTA92" s="25"/>
      <c r="QTB92" s="25"/>
      <c r="QTC92" s="25"/>
      <c r="QTD92" s="25"/>
      <c r="QTE92" s="25"/>
      <c r="QTF92" s="25"/>
      <c r="QTG92" s="25"/>
      <c r="QTH92" s="25"/>
      <c r="QTI92" s="25"/>
      <c r="QTJ92" s="25"/>
      <c r="QTK92" s="25"/>
      <c r="QTL92" s="25"/>
      <c r="QTM92" s="25"/>
      <c r="QTN92" s="25"/>
      <c r="QTO92" s="25"/>
      <c r="QTP92" s="25"/>
      <c r="QTQ92" s="25"/>
      <c r="QTR92" s="25"/>
      <c r="QTS92" s="25"/>
      <c r="QTT92" s="25"/>
      <c r="QTU92" s="25"/>
      <c r="QTV92" s="25"/>
      <c r="QTW92" s="25"/>
      <c r="QTX92" s="25"/>
      <c r="QTY92" s="25"/>
      <c r="QTZ92" s="25"/>
      <c r="QUA92" s="25"/>
      <c r="QUB92" s="25"/>
      <c r="QUC92" s="25"/>
      <c r="QUD92" s="25"/>
      <c r="QUE92" s="25"/>
      <c r="QUF92" s="25"/>
      <c r="QUG92" s="25"/>
      <c r="QUH92" s="25"/>
      <c r="QUI92" s="25"/>
      <c r="QUJ92" s="25"/>
      <c r="QUK92" s="25"/>
      <c r="QUL92" s="25"/>
      <c r="QUM92" s="25"/>
      <c r="QUN92" s="25"/>
      <c r="QUO92" s="25"/>
      <c r="QUP92" s="25"/>
      <c r="QUQ92" s="25"/>
      <c r="QUR92" s="25"/>
      <c r="QUS92" s="25"/>
      <c r="QUT92" s="25"/>
      <c r="QUU92" s="25"/>
      <c r="QUV92" s="25"/>
      <c r="QUW92" s="25"/>
      <c r="QUX92" s="25"/>
      <c r="QUY92" s="25"/>
      <c r="QUZ92" s="25"/>
      <c r="QVA92" s="25"/>
      <c r="QVB92" s="25"/>
      <c r="QVC92" s="25"/>
      <c r="QVD92" s="25"/>
      <c r="QVE92" s="25"/>
      <c r="QVF92" s="25"/>
      <c r="QVG92" s="25"/>
      <c r="QVH92" s="25"/>
      <c r="QVI92" s="25"/>
      <c r="QVJ92" s="25"/>
      <c r="QVK92" s="25"/>
      <c r="QVL92" s="25"/>
      <c r="QVM92" s="25"/>
      <c r="QVN92" s="25"/>
      <c r="QVO92" s="25"/>
      <c r="QVP92" s="25"/>
      <c r="QVQ92" s="25"/>
      <c r="QVR92" s="25"/>
      <c r="QVS92" s="25"/>
      <c r="QVT92" s="25"/>
      <c r="QVU92" s="25"/>
      <c r="QVV92" s="25"/>
      <c r="QVW92" s="25"/>
      <c r="QVX92" s="25"/>
      <c r="QVY92" s="25"/>
      <c r="QVZ92" s="25"/>
      <c r="QWA92" s="25"/>
      <c r="QWB92" s="25"/>
      <c r="QWC92" s="25"/>
      <c r="QWD92" s="25"/>
      <c r="QWE92" s="25"/>
      <c r="QWF92" s="25"/>
      <c r="QWG92" s="25"/>
      <c r="QWH92" s="25"/>
      <c r="QWI92" s="25"/>
      <c r="QWJ92" s="25"/>
      <c r="QWK92" s="25"/>
      <c r="QWL92" s="25"/>
      <c r="QWM92" s="25"/>
      <c r="QWN92" s="25"/>
      <c r="QWO92" s="25"/>
      <c r="QWP92" s="25"/>
      <c r="QWQ92" s="25"/>
      <c r="QWR92" s="25"/>
      <c r="QWS92" s="25"/>
      <c r="QWT92" s="25"/>
      <c r="QWU92" s="25"/>
      <c r="QWV92" s="25"/>
      <c r="QWW92" s="25"/>
      <c r="QWX92" s="25"/>
      <c r="QWY92" s="25"/>
      <c r="QWZ92" s="25"/>
      <c r="QXA92" s="25"/>
      <c r="QXB92" s="25"/>
      <c r="QXC92" s="25"/>
      <c r="QXD92" s="25"/>
      <c r="QXE92" s="25"/>
      <c r="QXF92" s="25"/>
      <c r="QXG92" s="25"/>
      <c r="QXH92" s="25"/>
      <c r="QXI92" s="25"/>
      <c r="QXJ92" s="25"/>
      <c r="QXK92" s="25"/>
      <c r="QXL92" s="25"/>
      <c r="QXM92" s="25"/>
      <c r="QXN92" s="25"/>
      <c r="QXO92" s="25"/>
      <c r="QXP92" s="25"/>
      <c r="QXQ92" s="25"/>
      <c r="QXR92" s="25"/>
      <c r="QXS92" s="25"/>
      <c r="QXT92" s="25"/>
      <c r="QXU92" s="25"/>
      <c r="QXV92" s="25"/>
      <c r="QXW92" s="25"/>
      <c r="QXX92" s="25"/>
      <c r="QXY92" s="25"/>
      <c r="QXZ92" s="25"/>
      <c r="QYA92" s="25"/>
      <c r="QYB92" s="25"/>
      <c r="QYC92" s="25"/>
      <c r="QYD92" s="25"/>
      <c r="QYE92" s="25"/>
      <c r="QYF92" s="25"/>
      <c r="QYG92" s="25"/>
      <c r="QYH92" s="25"/>
      <c r="QYI92" s="25"/>
      <c r="QYJ92" s="25"/>
      <c r="QYK92" s="25"/>
      <c r="QYL92" s="25"/>
      <c r="QYM92" s="25"/>
      <c r="QYN92" s="25"/>
      <c r="QYO92" s="25"/>
      <c r="QYP92" s="25"/>
      <c r="QYQ92" s="25"/>
      <c r="QYR92" s="25"/>
      <c r="QYS92" s="25"/>
      <c r="QYT92" s="25"/>
      <c r="QYU92" s="25"/>
      <c r="QYV92" s="25"/>
      <c r="QYW92" s="25"/>
      <c r="QYX92" s="25"/>
      <c r="QYY92" s="25"/>
      <c r="QYZ92" s="25"/>
      <c r="QZA92" s="25"/>
      <c r="QZB92" s="25"/>
      <c r="QZC92" s="25"/>
      <c r="QZD92" s="25"/>
      <c r="QZE92" s="25"/>
      <c r="QZF92" s="25"/>
      <c r="QZG92" s="25"/>
      <c r="QZH92" s="25"/>
      <c r="QZI92" s="25"/>
      <c r="QZJ92" s="25"/>
      <c r="QZK92" s="25"/>
      <c r="QZL92" s="25"/>
      <c r="QZM92" s="25"/>
      <c r="QZN92" s="25"/>
      <c r="QZO92" s="25"/>
      <c r="QZP92" s="25"/>
      <c r="QZQ92" s="25"/>
      <c r="QZR92" s="25"/>
      <c r="QZS92" s="25"/>
      <c r="QZT92" s="25"/>
      <c r="QZU92" s="25"/>
      <c r="QZV92" s="25"/>
      <c r="QZW92" s="25"/>
      <c r="QZX92" s="25"/>
      <c r="QZY92" s="25"/>
      <c r="QZZ92" s="25"/>
      <c r="RAA92" s="25"/>
      <c r="RAB92" s="25"/>
      <c r="RAC92" s="25"/>
      <c r="RAD92" s="25"/>
      <c r="RAE92" s="25"/>
      <c r="RAF92" s="25"/>
      <c r="RAG92" s="25"/>
      <c r="RAH92" s="25"/>
      <c r="RAI92" s="25"/>
      <c r="RAJ92" s="25"/>
      <c r="RAK92" s="25"/>
      <c r="RAL92" s="25"/>
      <c r="RAM92" s="25"/>
      <c r="RAN92" s="25"/>
      <c r="RAO92" s="25"/>
      <c r="RAP92" s="25"/>
      <c r="RAQ92" s="25"/>
      <c r="RAR92" s="25"/>
      <c r="RAS92" s="25"/>
      <c r="RAT92" s="25"/>
      <c r="RAU92" s="25"/>
      <c r="RAV92" s="25"/>
      <c r="RAW92" s="25"/>
      <c r="RAX92" s="25"/>
      <c r="RAY92" s="25"/>
      <c r="RAZ92" s="25"/>
      <c r="RBA92" s="25"/>
      <c r="RBB92" s="25"/>
      <c r="RBC92" s="25"/>
      <c r="RBD92" s="25"/>
      <c r="RBE92" s="25"/>
      <c r="RBF92" s="25"/>
      <c r="RBG92" s="25"/>
      <c r="RBH92" s="25"/>
      <c r="RBI92" s="25"/>
      <c r="RBJ92" s="25"/>
      <c r="RBK92" s="25"/>
      <c r="RBL92" s="25"/>
      <c r="RBM92" s="25"/>
      <c r="RBN92" s="25"/>
      <c r="RBO92" s="25"/>
      <c r="RBP92" s="25"/>
      <c r="RBQ92" s="25"/>
      <c r="RBR92" s="25"/>
      <c r="RBS92" s="25"/>
      <c r="RBT92" s="25"/>
      <c r="RBU92" s="25"/>
      <c r="RBV92" s="25"/>
      <c r="RBW92" s="25"/>
      <c r="RBX92" s="25"/>
      <c r="RBY92" s="25"/>
      <c r="RBZ92" s="25"/>
      <c r="RCA92" s="25"/>
      <c r="RCB92" s="25"/>
      <c r="RCC92" s="25"/>
      <c r="RCD92" s="25"/>
      <c r="RCE92" s="25"/>
      <c r="RCF92" s="25"/>
      <c r="RCG92" s="25"/>
      <c r="RCH92" s="25"/>
      <c r="RCI92" s="25"/>
      <c r="RCJ92" s="25"/>
      <c r="RCK92" s="25"/>
      <c r="RCL92" s="25"/>
      <c r="RCM92" s="25"/>
      <c r="RCN92" s="25"/>
      <c r="RCO92" s="25"/>
      <c r="RCP92" s="25"/>
      <c r="RCQ92" s="25"/>
      <c r="RCR92" s="25"/>
      <c r="RCS92" s="25"/>
      <c r="RCT92" s="25"/>
      <c r="RCU92" s="25"/>
      <c r="RCV92" s="25"/>
      <c r="RCW92" s="25"/>
      <c r="RCX92" s="25"/>
      <c r="RCY92" s="25"/>
      <c r="RCZ92" s="25"/>
      <c r="RDA92" s="25"/>
      <c r="RDB92" s="25"/>
      <c r="RDC92" s="25"/>
      <c r="RDD92" s="25"/>
      <c r="RDE92" s="25"/>
      <c r="RDF92" s="25"/>
      <c r="RDG92" s="25"/>
      <c r="RDH92" s="25"/>
      <c r="RDI92" s="25"/>
      <c r="RDJ92" s="25"/>
      <c r="RDK92" s="25"/>
      <c r="RDL92" s="25"/>
      <c r="RDM92" s="25"/>
      <c r="RDN92" s="25"/>
      <c r="RDO92" s="25"/>
      <c r="RDP92" s="25"/>
      <c r="RDQ92" s="25"/>
      <c r="RDR92" s="25"/>
      <c r="RDS92" s="25"/>
      <c r="RDT92" s="25"/>
      <c r="RDU92" s="25"/>
      <c r="RDV92" s="25"/>
      <c r="RDW92" s="25"/>
      <c r="RDX92" s="25"/>
      <c r="RDY92" s="25"/>
      <c r="RDZ92" s="25"/>
      <c r="REA92" s="25"/>
      <c r="REB92" s="25"/>
      <c r="REC92" s="25"/>
      <c r="RED92" s="25"/>
      <c r="REE92" s="25"/>
      <c r="REF92" s="25"/>
      <c r="REG92" s="25"/>
      <c r="REH92" s="25"/>
      <c r="REI92" s="25"/>
      <c r="REJ92" s="25"/>
      <c r="REK92" s="25"/>
      <c r="REL92" s="25"/>
      <c r="REM92" s="25"/>
      <c r="REN92" s="25"/>
      <c r="REO92" s="25"/>
      <c r="REP92" s="25"/>
      <c r="REQ92" s="25"/>
      <c r="RER92" s="25"/>
      <c r="RES92" s="25"/>
      <c r="RET92" s="25"/>
      <c r="REU92" s="25"/>
      <c r="REV92" s="25"/>
      <c r="REW92" s="25"/>
      <c r="REX92" s="25"/>
      <c r="REY92" s="25"/>
      <c r="REZ92" s="25"/>
      <c r="RFA92" s="25"/>
      <c r="RFB92" s="25"/>
      <c r="RFC92" s="25"/>
      <c r="RFD92" s="25"/>
      <c r="RFE92" s="25"/>
      <c r="RFF92" s="25"/>
      <c r="RFG92" s="25"/>
      <c r="RFH92" s="25"/>
      <c r="RFI92" s="25"/>
      <c r="RFJ92" s="25"/>
      <c r="RFK92" s="25"/>
      <c r="RFL92" s="25"/>
      <c r="RFM92" s="25"/>
      <c r="RFN92" s="25"/>
      <c r="RFO92" s="25"/>
      <c r="RFP92" s="25"/>
      <c r="RFQ92" s="25"/>
      <c r="RFR92" s="25"/>
      <c r="RFS92" s="25"/>
      <c r="RFT92" s="25"/>
      <c r="RFU92" s="25"/>
      <c r="RFV92" s="25"/>
      <c r="RFW92" s="25"/>
      <c r="RFX92" s="25"/>
      <c r="RFY92" s="25"/>
      <c r="RFZ92" s="25"/>
      <c r="RGA92" s="25"/>
      <c r="RGB92" s="25"/>
      <c r="RGC92" s="25"/>
      <c r="RGD92" s="25"/>
      <c r="RGE92" s="25"/>
      <c r="RGF92" s="25"/>
      <c r="RGG92" s="25"/>
      <c r="RGH92" s="25"/>
      <c r="RGI92" s="25"/>
      <c r="RGJ92" s="25"/>
      <c r="RGK92" s="25"/>
      <c r="RGL92" s="25"/>
      <c r="RGM92" s="25"/>
      <c r="RGN92" s="25"/>
      <c r="RGO92" s="25"/>
      <c r="RGP92" s="25"/>
      <c r="RGQ92" s="25"/>
      <c r="RGR92" s="25"/>
      <c r="RGS92" s="25"/>
      <c r="RGT92" s="25"/>
      <c r="RGU92" s="25"/>
      <c r="RGV92" s="25"/>
      <c r="RGW92" s="25"/>
      <c r="RGX92" s="25"/>
      <c r="RGY92" s="25"/>
      <c r="RGZ92" s="25"/>
      <c r="RHA92" s="25"/>
      <c r="RHB92" s="25"/>
      <c r="RHC92" s="25"/>
      <c r="RHD92" s="25"/>
      <c r="RHE92" s="25"/>
      <c r="RHF92" s="25"/>
      <c r="RHG92" s="25"/>
      <c r="RHH92" s="25"/>
      <c r="RHI92" s="25"/>
      <c r="RHJ92" s="25"/>
      <c r="RHK92" s="25"/>
      <c r="RHL92" s="25"/>
      <c r="RHM92" s="25"/>
      <c r="RHN92" s="25"/>
      <c r="RHO92" s="25"/>
      <c r="RHP92" s="25"/>
      <c r="RHQ92" s="25"/>
      <c r="RHR92" s="25"/>
      <c r="RHS92" s="25"/>
      <c r="RHT92" s="25"/>
      <c r="RHU92" s="25"/>
      <c r="RHV92" s="25"/>
      <c r="RHW92" s="25"/>
      <c r="RHX92" s="25"/>
      <c r="RHY92" s="25"/>
      <c r="RHZ92" s="25"/>
      <c r="RIA92" s="25"/>
      <c r="RIB92" s="25"/>
      <c r="RIC92" s="25"/>
      <c r="RID92" s="25"/>
      <c r="RIE92" s="25"/>
      <c r="RIF92" s="25"/>
      <c r="RIG92" s="25"/>
      <c r="RIH92" s="25"/>
      <c r="RII92" s="25"/>
      <c r="RIJ92" s="25"/>
      <c r="RIK92" s="25"/>
      <c r="RIL92" s="25"/>
      <c r="RIM92" s="25"/>
      <c r="RIN92" s="25"/>
      <c r="RIO92" s="25"/>
      <c r="RIP92" s="25"/>
      <c r="RIQ92" s="25"/>
      <c r="RIR92" s="25"/>
      <c r="RIS92" s="25"/>
      <c r="RIT92" s="25"/>
      <c r="RIU92" s="25"/>
      <c r="RIV92" s="25"/>
      <c r="RIW92" s="25"/>
      <c r="RIX92" s="25"/>
      <c r="RIY92" s="25"/>
      <c r="RIZ92" s="25"/>
      <c r="RJA92" s="25"/>
      <c r="RJB92" s="25"/>
      <c r="RJC92" s="25"/>
      <c r="RJD92" s="25"/>
      <c r="RJE92" s="25"/>
      <c r="RJF92" s="25"/>
      <c r="RJG92" s="25"/>
      <c r="RJH92" s="25"/>
      <c r="RJI92" s="25"/>
      <c r="RJJ92" s="25"/>
      <c r="RJK92" s="25"/>
      <c r="RJL92" s="25"/>
      <c r="RJM92" s="25"/>
      <c r="RJN92" s="25"/>
      <c r="RJO92" s="25"/>
      <c r="RJP92" s="25"/>
      <c r="RJQ92" s="25"/>
      <c r="RJR92" s="25"/>
      <c r="RJS92" s="25"/>
      <c r="RJT92" s="25"/>
      <c r="RJU92" s="25"/>
      <c r="RJV92" s="25"/>
      <c r="RJW92" s="25"/>
      <c r="RJX92" s="25"/>
      <c r="RJY92" s="25"/>
      <c r="RJZ92" s="25"/>
      <c r="RKA92" s="25"/>
      <c r="RKB92" s="25"/>
      <c r="RKC92" s="25"/>
      <c r="RKD92" s="25"/>
      <c r="RKE92" s="25"/>
      <c r="RKF92" s="25"/>
      <c r="RKG92" s="25"/>
      <c r="RKH92" s="25"/>
      <c r="RKI92" s="25"/>
      <c r="RKJ92" s="25"/>
      <c r="RKK92" s="25"/>
      <c r="RKL92" s="25"/>
      <c r="RKM92" s="25"/>
      <c r="RKN92" s="25"/>
      <c r="RKO92" s="25"/>
      <c r="RKP92" s="25"/>
      <c r="RKQ92" s="25"/>
      <c r="RKR92" s="25"/>
      <c r="RKS92" s="25"/>
      <c r="RKT92" s="25"/>
      <c r="RKU92" s="25"/>
      <c r="RKV92" s="25"/>
      <c r="RKW92" s="25"/>
      <c r="RKX92" s="25"/>
      <c r="RKY92" s="25"/>
      <c r="RKZ92" s="25"/>
      <c r="RLA92" s="25"/>
      <c r="RLB92" s="25"/>
      <c r="RLC92" s="25"/>
      <c r="RLD92" s="25"/>
      <c r="RLE92" s="25"/>
      <c r="RLF92" s="25"/>
      <c r="RLG92" s="25"/>
      <c r="RLH92" s="25"/>
      <c r="RLI92" s="25"/>
      <c r="RLJ92" s="25"/>
      <c r="RLK92" s="25"/>
      <c r="RLL92" s="25"/>
      <c r="RLM92" s="25"/>
      <c r="RLN92" s="25"/>
      <c r="RLO92" s="25"/>
      <c r="RLP92" s="25"/>
      <c r="RLQ92" s="25"/>
      <c r="RLR92" s="25"/>
      <c r="RLS92" s="25"/>
      <c r="RLT92" s="25"/>
      <c r="RLU92" s="25"/>
      <c r="RLV92" s="25"/>
      <c r="RLW92" s="25"/>
      <c r="RLX92" s="25"/>
      <c r="RLY92" s="25"/>
      <c r="RLZ92" s="25"/>
      <c r="RMA92" s="25"/>
      <c r="RMB92" s="25"/>
      <c r="RMC92" s="25"/>
      <c r="RMD92" s="25"/>
      <c r="RME92" s="25"/>
      <c r="RMF92" s="25"/>
      <c r="RMG92" s="25"/>
      <c r="RMH92" s="25"/>
      <c r="RMI92" s="25"/>
      <c r="RMJ92" s="25"/>
      <c r="RMK92" s="25"/>
      <c r="RML92" s="25"/>
      <c r="RMM92" s="25"/>
      <c r="RMN92" s="25"/>
      <c r="RMO92" s="25"/>
      <c r="RMP92" s="25"/>
      <c r="RMQ92" s="25"/>
      <c r="RMR92" s="25"/>
      <c r="RMS92" s="25"/>
      <c r="RMT92" s="25"/>
      <c r="RMU92" s="25"/>
      <c r="RMV92" s="25"/>
      <c r="RMW92" s="25"/>
      <c r="RMX92" s="25"/>
      <c r="RMY92" s="25"/>
      <c r="RMZ92" s="25"/>
      <c r="RNA92" s="25"/>
      <c r="RNB92" s="25"/>
      <c r="RNC92" s="25"/>
      <c r="RND92" s="25"/>
      <c r="RNE92" s="25"/>
      <c r="RNF92" s="25"/>
      <c r="RNG92" s="25"/>
      <c r="RNH92" s="25"/>
      <c r="RNI92" s="25"/>
      <c r="RNJ92" s="25"/>
      <c r="RNK92" s="25"/>
      <c r="RNL92" s="25"/>
      <c r="RNM92" s="25"/>
      <c r="RNN92" s="25"/>
      <c r="RNO92" s="25"/>
      <c r="RNP92" s="25"/>
      <c r="RNQ92" s="25"/>
      <c r="RNR92" s="25"/>
      <c r="RNS92" s="25"/>
      <c r="RNT92" s="25"/>
      <c r="RNU92" s="25"/>
      <c r="RNV92" s="25"/>
      <c r="RNW92" s="25"/>
      <c r="RNX92" s="25"/>
      <c r="RNY92" s="25"/>
      <c r="RNZ92" s="25"/>
      <c r="ROA92" s="25"/>
      <c r="ROB92" s="25"/>
      <c r="ROC92" s="25"/>
      <c r="ROD92" s="25"/>
      <c r="ROE92" s="25"/>
      <c r="ROF92" s="25"/>
      <c r="ROG92" s="25"/>
      <c r="ROH92" s="25"/>
      <c r="ROI92" s="25"/>
      <c r="ROJ92" s="25"/>
      <c r="ROK92" s="25"/>
      <c r="ROL92" s="25"/>
      <c r="ROM92" s="25"/>
      <c r="RON92" s="25"/>
      <c r="ROO92" s="25"/>
      <c r="ROP92" s="25"/>
      <c r="ROQ92" s="25"/>
      <c r="ROR92" s="25"/>
      <c r="ROS92" s="25"/>
      <c r="ROT92" s="25"/>
      <c r="ROU92" s="25"/>
      <c r="ROV92" s="25"/>
      <c r="ROW92" s="25"/>
      <c r="ROX92" s="25"/>
      <c r="ROY92" s="25"/>
      <c r="ROZ92" s="25"/>
      <c r="RPA92" s="25"/>
      <c r="RPB92" s="25"/>
      <c r="RPC92" s="25"/>
      <c r="RPD92" s="25"/>
      <c r="RPE92" s="25"/>
      <c r="RPF92" s="25"/>
      <c r="RPG92" s="25"/>
      <c r="RPH92" s="25"/>
      <c r="RPI92" s="25"/>
      <c r="RPJ92" s="25"/>
      <c r="RPK92" s="25"/>
      <c r="RPL92" s="25"/>
      <c r="RPM92" s="25"/>
      <c r="RPN92" s="25"/>
      <c r="RPO92" s="25"/>
      <c r="RPP92" s="25"/>
      <c r="RPQ92" s="25"/>
      <c r="RPR92" s="25"/>
      <c r="RPS92" s="25"/>
      <c r="RPT92" s="25"/>
      <c r="RPU92" s="25"/>
      <c r="RPV92" s="25"/>
      <c r="RPW92" s="25"/>
      <c r="RPX92" s="25"/>
      <c r="RPY92" s="25"/>
      <c r="RPZ92" s="25"/>
      <c r="RQA92" s="25"/>
      <c r="RQB92" s="25"/>
      <c r="RQC92" s="25"/>
      <c r="RQD92" s="25"/>
      <c r="RQE92" s="25"/>
      <c r="RQF92" s="25"/>
      <c r="RQG92" s="25"/>
      <c r="RQH92" s="25"/>
      <c r="RQI92" s="25"/>
      <c r="RQJ92" s="25"/>
      <c r="RQK92" s="25"/>
      <c r="RQL92" s="25"/>
      <c r="RQM92" s="25"/>
      <c r="RQN92" s="25"/>
      <c r="RQO92" s="25"/>
      <c r="RQP92" s="25"/>
      <c r="RQQ92" s="25"/>
      <c r="RQR92" s="25"/>
      <c r="RQS92" s="25"/>
      <c r="RQT92" s="25"/>
      <c r="RQU92" s="25"/>
      <c r="RQV92" s="25"/>
      <c r="RQW92" s="25"/>
      <c r="RQX92" s="25"/>
      <c r="RQY92" s="25"/>
      <c r="RQZ92" s="25"/>
      <c r="RRA92" s="25"/>
      <c r="RRB92" s="25"/>
      <c r="RRC92" s="25"/>
      <c r="RRD92" s="25"/>
      <c r="RRE92" s="25"/>
      <c r="RRF92" s="25"/>
      <c r="RRG92" s="25"/>
      <c r="RRH92" s="25"/>
      <c r="RRI92" s="25"/>
      <c r="RRJ92" s="25"/>
      <c r="RRK92" s="25"/>
      <c r="RRL92" s="25"/>
      <c r="RRM92" s="25"/>
      <c r="RRN92" s="25"/>
      <c r="RRO92" s="25"/>
      <c r="RRP92" s="25"/>
      <c r="RRQ92" s="25"/>
      <c r="RRR92" s="25"/>
      <c r="RRS92" s="25"/>
      <c r="RRT92" s="25"/>
      <c r="RRU92" s="25"/>
      <c r="RRV92" s="25"/>
      <c r="RRW92" s="25"/>
      <c r="RRX92" s="25"/>
      <c r="RRY92" s="25"/>
      <c r="RRZ92" s="25"/>
      <c r="RSA92" s="25"/>
      <c r="RSB92" s="25"/>
      <c r="RSC92" s="25"/>
      <c r="RSD92" s="25"/>
      <c r="RSE92" s="25"/>
      <c r="RSF92" s="25"/>
      <c r="RSG92" s="25"/>
      <c r="RSH92" s="25"/>
      <c r="RSI92" s="25"/>
      <c r="RSJ92" s="25"/>
      <c r="RSK92" s="25"/>
      <c r="RSL92" s="25"/>
      <c r="RSM92" s="25"/>
      <c r="RSN92" s="25"/>
      <c r="RSO92" s="25"/>
      <c r="RSP92" s="25"/>
      <c r="RSQ92" s="25"/>
      <c r="RSR92" s="25"/>
      <c r="RSS92" s="25"/>
      <c r="RST92" s="25"/>
      <c r="RSU92" s="25"/>
      <c r="RSV92" s="25"/>
      <c r="RSW92" s="25"/>
      <c r="RSX92" s="25"/>
      <c r="RSY92" s="25"/>
      <c r="RSZ92" s="25"/>
      <c r="RTA92" s="25"/>
      <c r="RTB92" s="25"/>
      <c r="RTC92" s="25"/>
      <c r="RTD92" s="25"/>
      <c r="RTE92" s="25"/>
      <c r="RTF92" s="25"/>
      <c r="RTG92" s="25"/>
      <c r="RTH92" s="25"/>
      <c r="RTI92" s="25"/>
      <c r="RTJ92" s="25"/>
      <c r="RTK92" s="25"/>
      <c r="RTL92" s="25"/>
      <c r="RTM92" s="25"/>
      <c r="RTN92" s="25"/>
      <c r="RTO92" s="25"/>
      <c r="RTP92" s="25"/>
      <c r="RTQ92" s="25"/>
      <c r="RTR92" s="25"/>
      <c r="RTS92" s="25"/>
      <c r="RTT92" s="25"/>
      <c r="RTU92" s="25"/>
      <c r="RTV92" s="25"/>
      <c r="RTW92" s="25"/>
      <c r="RTX92" s="25"/>
      <c r="RTY92" s="25"/>
      <c r="RTZ92" s="25"/>
      <c r="RUA92" s="25"/>
      <c r="RUB92" s="25"/>
      <c r="RUC92" s="25"/>
      <c r="RUD92" s="25"/>
      <c r="RUE92" s="25"/>
      <c r="RUF92" s="25"/>
      <c r="RUG92" s="25"/>
      <c r="RUH92" s="25"/>
      <c r="RUI92" s="25"/>
      <c r="RUJ92" s="25"/>
      <c r="RUK92" s="25"/>
      <c r="RUL92" s="25"/>
      <c r="RUM92" s="25"/>
      <c r="RUN92" s="25"/>
      <c r="RUO92" s="25"/>
      <c r="RUP92" s="25"/>
      <c r="RUQ92" s="25"/>
      <c r="RUR92" s="25"/>
      <c r="RUS92" s="25"/>
      <c r="RUT92" s="25"/>
      <c r="RUU92" s="25"/>
      <c r="RUV92" s="25"/>
      <c r="RUW92" s="25"/>
      <c r="RUX92" s="25"/>
      <c r="RUY92" s="25"/>
      <c r="RUZ92" s="25"/>
      <c r="RVA92" s="25"/>
      <c r="RVB92" s="25"/>
      <c r="RVC92" s="25"/>
      <c r="RVD92" s="25"/>
      <c r="RVE92" s="25"/>
      <c r="RVF92" s="25"/>
      <c r="RVG92" s="25"/>
      <c r="RVH92" s="25"/>
      <c r="RVI92" s="25"/>
      <c r="RVJ92" s="25"/>
      <c r="RVK92" s="25"/>
      <c r="RVL92" s="25"/>
      <c r="RVM92" s="25"/>
      <c r="RVN92" s="25"/>
      <c r="RVO92" s="25"/>
      <c r="RVP92" s="25"/>
      <c r="RVQ92" s="25"/>
      <c r="RVR92" s="25"/>
      <c r="RVS92" s="25"/>
      <c r="RVT92" s="25"/>
      <c r="RVU92" s="25"/>
      <c r="RVV92" s="25"/>
      <c r="RVW92" s="25"/>
      <c r="RVX92" s="25"/>
      <c r="RVY92" s="25"/>
      <c r="RVZ92" s="25"/>
      <c r="RWA92" s="25"/>
      <c r="RWB92" s="25"/>
      <c r="RWC92" s="25"/>
      <c r="RWD92" s="25"/>
      <c r="RWE92" s="25"/>
      <c r="RWF92" s="25"/>
      <c r="RWG92" s="25"/>
      <c r="RWH92" s="25"/>
      <c r="RWI92" s="25"/>
      <c r="RWJ92" s="25"/>
      <c r="RWK92" s="25"/>
      <c r="RWL92" s="25"/>
      <c r="RWM92" s="25"/>
      <c r="RWN92" s="25"/>
      <c r="RWO92" s="25"/>
      <c r="RWP92" s="25"/>
      <c r="RWQ92" s="25"/>
      <c r="RWR92" s="25"/>
      <c r="RWS92" s="25"/>
      <c r="RWT92" s="25"/>
      <c r="RWU92" s="25"/>
      <c r="RWV92" s="25"/>
      <c r="RWW92" s="25"/>
      <c r="RWX92" s="25"/>
      <c r="RWY92" s="25"/>
      <c r="RWZ92" s="25"/>
      <c r="RXA92" s="25"/>
      <c r="RXB92" s="25"/>
      <c r="RXC92" s="25"/>
      <c r="RXD92" s="25"/>
      <c r="RXE92" s="25"/>
      <c r="RXF92" s="25"/>
      <c r="RXG92" s="25"/>
      <c r="RXH92" s="25"/>
      <c r="RXI92" s="25"/>
      <c r="RXJ92" s="25"/>
      <c r="RXK92" s="25"/>
      <c r="RXL92" s="25"/>
      <c r="RXM92" s="25"/>
      <c r="RXN92" s="25"/>
      <c r="RXO92" s="25"/>
      <c r="RXP92" s="25"/>
      <c r="RXQ92" s="25"/>
      <c r="RXR92" s="25"/>
      <c r="RXS92" s="25"/>
      <c r="RXT92" s="25"/>
      <c r="RXU92" s="25"/>
      <c r="RXV92" s="25"/>
      <c r="RXW92" s="25"/>
      <c r="RXX92" s="25"/>
      <c r="RXY92" s="25"/>
      <c r="RXZ92" s="25"/>
      <c r="RYA92" s="25"/>
      <c r="RYB92" s="25"/>
      <c r="RYC92" s="25"/>
      <c r="RYD92" s="25"/>
      <c r="RYE92" s="25"/>
      <c r="RYF92" s="25"/>
      <c r="RYG92" s="25"/>
      <c r="RYH92" s="25"/>
      <c r="RYI92" s="25"/>
      <c r="RYJ92" s="25"/>
      <c r="RYK92" s="25"/>
      <c r="RYL92" s="25"/>
      <c r="RYM92" s="25"/>
      <c r="RYN92" s="25"/>
      <c r="RYO92" s="25"/>
      <c r="RYP92" s="25"/>
      <c r="RYQ92" s="25"/>
      <c r="RYR92" s="25"/>
      <c r="RYS92" s="25"/>
      <c r="RYT92" s="25"/>
      <c r="RYU92" s="25"/>
      <c r="RYV92" s="25"/>
      <c r="RYW92" s="25"/>
      <c r="RYX92" s="25"/>
      <c r="RYY92" s="25"/>
      <c r="RYZ92" s="25"/>
      <c r="RZA92" s="25"/>
      <c r="RZB92" s="25"/>
      <c r="RZC92" s="25"/>
      <c r="RZD92" s="25"/>
      <c r="RZE92" s="25"/>
      <c r="RZF92" s="25"/>
      <c r="RZG92" s="25"/>
      <c r="RZH92" s="25"/>
      <c r="RZI92" s="25"/>
      <c r="RZJ92" s="25"/>
      <c r="RZK92" s="25"/>
      <c r="RZL92" s="25"/>
      <c r="RZM92" s="25"/>
      <c r="RZN92" s="25"/>
      <c r="RZO92" s="25"/>
      <c r="RZP92" s="25"/>
      <c r="RZQ92" s="25"/>
      <c r="RZR92" s="25"/>
      <c r="RZS92" s="25"/>
      <c r="RZT92" s="25"/>
      <c r="RZU92" s="25"/>
      <c r="RZV92" s="25"/>
      <c r="RZW92" s="25"/>
      <c r="RZX92" s="25"/>
      <c r="RZY92" s="25"/>
      <c r="RZZ92" s="25"/>
      <c r="SAA92" s="25"/>
      <c r="SAB92" s="25"/>
      <c r="SAC92" s="25"/>
      <c r="SAD92" s="25"/>
      <c r="SAE92" s="25"/>
      <c r="SAF92" s="25"/>
      <c r="SAG92" s="25"/>
      <c r="SAH92" s="25"/>
      <c r="SAI92" s="25"/>
      <c r="SAJ92" s="25"/>
      <c r="SAK92" s="25"/>
      <c r="SAL92" s="25"/>
      <c r="SAM92" s="25"/>
      <c r="SAN92" s="25"/>
      <c r="SAO92" s="25"/>
      <c r="SAP92" s="25"/>
      <c r="SAQ92" s="25"/>
      <c r="SAR92" s="25"/>
      <c r="SAS92" s="25"/>
      <c r="SAT92" s="25"/>
      <c r="SAU92" s="25"/>
      <c r="SAV92" s="25"/>
      <c r="SAW92" s="25"/>
      <c r="SAX92" s="25"/>
      <c r="SAY92" s="25"/>
      <c r="SAZ92" s="25"/>
      <c r="SBA92" s="25"/>
      <c r="SBB92" s="25"/>
      <c r="SBC92" s="25"/>
      <c r="SBD92" s="25"/>
      <c r="SBE92" s="25"/>
      <c r="SBF92" s="25"/>
      <c r="SBG92" s="25"/>
      <c r="SBH92" s="25"/>
      <c r="SBI92" s="25"/>
      <c r="SBJ92" s="25"/>
      <c r="SBK92" s="25"/>
      <c r="SBL92" s="25"/>
      <c r="SBM92" s="25"/>
      <c r="SBN92" s="25"/>
      <c r="SBO92" s="25"/>
      <c r="SBP92" s="25"/>
      <c r="SBQ92" s="25"/>
      <c r="SBR92" s="25"/>
      <c r="SBS92" s="25"/>
      <c r="SBT92" s="25"/>
      <c r="SBU92" s="25"/>
      <c r="SBV92" s="25"/>
      <c r="SBW92" s="25"/>
      <c r="SBX92" s="25"/>
      <c r="SBY92" s="25"/>
      <c r="SBZ92" s="25"/>
      <c r="SCA92" s="25"/>
      <c r="SCB92" s="25"/>
      <c r="SCC92" s="25"/>
      <c r="SCD92" s="25"/>
      <c r="SCE92" s="25"/>
      <c r="SCF92" s="25"/>
      <c r="SCG92" s="25"/>
      <c r="SCH92" s="25"/>
      <c r="SCI92" s="25"/>
      <c r="SCJ92" s="25"/>
      <c r="SCK92" s="25"/>
      <c r="SCL92" s="25"/>
      <c r="SCM92" s="25"/>
      <c r="SCN92" s="25"/>
      <c r="SCO92" s="25"/>
      <c r="SCP92" s="25"/>
      <c r="SCQ92" s="25"/>
      <c r="SCR92" s="25"/>
      <c r="SCS92" s="25"/>
      <c r="SCT92" s="25"/>
      <c r="SCU92" s="25"/>
      <c r="SCV92" s="25"/>
      <c r="SCW92" s="25"/>
      <c r="SCX92" s="25"/>
      <c r="SCY92" s="25"/>
      <c r="SCZ92" s="25"/>
      <c r="SDA92" s="25"/>
      <c r="SDB92" s="25"/>
      <c r="SDC92" s="25"/>
      <c r="SDD92" s="25"/>
      <c r="SDE92" s="25"/>
      <c r="SDF92" s="25"/>
      <c r="SDG92" s="25"/>
      <c r="SDH92" s="25"/>
      <c r="SDI92" s="25"/>
      <c r="SDJ92" s="25"/>
      <c r="SDK92" s="25"/>
      <c r="SDL92" s="25"/>
      <c r="SDM92" s="25"/>
      <c r="SDN92" s="25"/>
      <c r="SDO92" s="25"/>
      <c r="SDP92" s="25"/>
      <c r="SDQ92" s="25"/>
      <c r="SDR92" s="25"/>
      <c r="SDS92" s="25"/>
      <c r="SDT92" s="25"/>
      <c r="SDU92" s="25"/>
      <c r="SDV92" s="25"/>
      <c r="SDW92" s="25"/>
      <c r="SDX92" s="25"/>
      <c r="SDY92" s="25"/>
      <c r="SDZ92" s="25"/>
      <c r="SEA92" s="25"/>
      <c r="SEB92" s="25"/>
      <c r="SEC92" s="25"/>
      <c r="SED92" s="25"/>
      <c r="SEE92" s="25"/>
      <c r="SEF92" s="25"/>
      <c r="SEG92" s="25"/>
      <c r="SEH92" s="25"/>
      <c r="SEI92" s="25"/>
      <c r="SEJ92" s="25"/>
      <c r="SEK92" s="25"/>
      <c r="SEL92" s="25"/>
      <c r="SEM92" s="25"/>
      <c r="SEN92" s="25"/>
      <c r="SEO92" s="25"/>
      <c r="SEP92" s="25"/>
      <c r="SEQ92" s="25"/>
      <c r="SER92" s="25"/>
      <c r="SES92" s="25"/>
      <c r="SET92" s="25"/>
      <c r="SEU92" s="25"/>
      <c r="SEV92" s="25"/>
      <c r="SEW92" s="25"/>
      <c r="SEX92" s="25"/>
      <c r="SEY92" s="25"/>
      <c r="SEZ92" s="25"/>
      <c r="SFA92" s="25"/>
      <c r="SFB92" s="25"/>
      <c r="SFC92" s="25"/>
      <c r="SFD92" s="25"/>
      <c r="SFE92" s="25"/>
      <c r="SFF92" s="25"/>
      <c r="SFG92" s="25"/>
      <c r="SFH92" s="25"/>
      <c r="SFI92" s="25"/>
      <c r="SFJ92" s="25"/>
      <c r="SFK92" s="25"/>
      <c r="SFL92" s="25"/>
      <c r="SFM92" s="25"/>
      <c r="SFN92" s="25"/>
      <c r="SFO92" s="25"/>
      <c r="SFP92" s="25"/>
      <c r="SFQ92" s="25"/>
      <c r="SFR92" s="25"/>
      <c r="SFS92" s="25"/>
      <c r="SFT92" s="25"/>
      <c r="SFU92" s="25"/>
      <c r="SFV92" s="25"/>
      <c r="SFW92" s="25"/>
      <c r="SFX92" s="25"/>
      <c r="SFY92" s="25"/>
      <c r="SFZ92" s="25"/>
      <c r="SGA92" s="25"/>
      <c r="SGB92" s="25"/>
      <c r="SGC92" s="25"/>
      <c r="SGD92" s="25"/>
      <c r="SGE92" s="25"/>
      <c r="SGF92" s="25"/>
      <c r="SGG92" s="25"/>
      <c r="SGH92" s="25"/>
      <c r="SGI92" s="25"/>
      <c r="SGJ92" s="25"/>
      <c r="SGK92" s="25"/>
      <c r="SGL92" s="25"/>
      <c r="SGM92" s="25"/>
      <c r="SGN92" s="25"/>
      <c r="SGO92" s="25"/>
      <c r="SGP92" s="25"/>
      <c r="SGQ92" s="25"/>
      <c r="SGR92" s="25"/>
      <c r="SGS92" s="25"/>
      <c r="SGT92" s="25"/>
      <c r="SGU92" s="25"/>
      <c r="SGV92" s="25"/>
      <c r="SGW92" s="25"/>
      <c r="SGX92" s="25"/>
      <c r="SGY92" s="25"/>
      <c r="SGZ92" s="25"/>
      <c r="SHA92" s="25"/>
      <c r="SHB92" s="25"/>
      <c r="SHC92" s="25"/>
      <c r="SHD92" s="25"/>
      <c r="SHE92" s="25"/>
      <c r="SHF92" s="25"/>
      <c r="SHG92" s="25"/>
      <c r="SHH92" s="25"/>
      <c r="SHI92" s="25"/>
      <c r="SHJ92" s="25"/>
      <c r="SHK92" s="25"/>
      <c r="SHL92" s="25"/>
      <c r="SHM92" s="25"/>
      <c r="SHN92" s="25"/>
      <c r="SHO92" s="25"/>
      <c r="SHP92" s="25"/>
      <c r="SHQ92" s="25"/>
      <c r="SHR92" s="25"/>
      <c r="SHS92" s="25"/>
      <c r="SHT92" s="25"/>
      <c r="SHU92" s="25"/>
      <c r="SHV92" s="25"/>
      <c r="SHW92" s="25"/>
      <c r="SHX92" s="25"/>
      <c r="SHY92" s="25"/>
      <c r="SHZ92" s="25"/>
      <c r="SIA92" s="25"/>
      <c r="SIB92" s="25"/>
      <c r="SIC92" s="25"/>
      <c r="SID92" s="25"/>
      <c r="SIE92" s="25"/>
      <c r="SIF92" s="25"/>
      <c r="SIG92" s="25"/>
      <c r="SIH92" s="25"/>
      <c r="SII92" s="25"/>
      <c r="SIJ92" s="25"/>
      <c r="SIK92" s="25"/>
      <c r="SIL92" s="25"/>
      <c r="SIM92" s="25"/>
      <c r="SIN92" s="25"/>
      <c r="SIO92" s="25"/>
      <c r="SIP92" s="25"/>
      <c r="SIQ92" s="25"/>
      <c r="SIR92" s="25"/>
      <c r="SIS92" s="25"/>
      <c r="SIT92" s="25"/>
      <c r="SIU92" s="25"/>
      <c r="SIV92" s="25"/>
      <c r="SIW92" s="25"/>
      <c r="SIX92" s="25"/>
      <c r="SIY92" s="25"/>
      <c r="SIZ92" s="25"/>
      <c r="SJA92" s="25"/>
      <c r="SJB92" s="25"/>
      <c r="SJC92" s="25"/>
      <c r="SJD92" s="25"/>
      <c r="SJE92" s="25"/>
      <c r="SJF92" s="25"/>
      <c r="SJG92" s="25"/>
      <c r="SJH92" s="25"/>
      <c r="SJI92" s="25"/>
      <c r="SJJ92" s="25"/>
      <c r="SJK92" s="25"/>
      <c r="SJL92" s="25"/>
      <c r="SJM92" s="25"/>
      <c r="SJN92" s="25"/>
      <c r="SJO92" s="25"/>
      <c r="SJP92" s="25"/>
      <c r="SJQ92" s="25"/>
      <c r="SJR92" s="25"/>
      <c r="SJS92" s="25"/>
      <c r="SJT92" s="25"/>
      <c r="SJU92" s="25"/>
      <c r="SJV92" s="25"/>
      <c r="SJW92" s="25"/>
      <c r="SJX92" s="25"/>
      <c r="SJY92" s="25"/>
      <c r="SJZ92" s="25"/>
      <c r="SKA92" s="25"/>
      <c r="SKB92" s="25"/>
      <c r="SKC92" s="25"/>
      <c r="SKD92" s="25"/>
      <c r="SKE92" s="25"/>
      <c r="SKF92" s="25"/>
      <c r="SKG92" s="25"/>
      <c r="SKH92" s="25"/>
      <c r="SKI92" s="25"/>
      <c r="SKJ92" s="25"/>
      <c r="SKK92" s="25"/>
      <c r="SKL92" s="25"/>
      <c r="SKM92" s="25"/>
      <c r="SKN92" s="25"/>
      <c r="SKO92" s="25"/>
      <c r="SKP92" s="25"/>
      <c r="SKQ92" s="25"/>
      <c r="SKR92" s="25"/>
      <c r="SKS92" s="25"/>
      <c r="SKT92" s="25"/>
      <c r="SKU92" s="25"/>
      <c r="SKV92" s="25"/>
      <c r="SKW92" s="25"/>
      <c r="SKX92" s="25"/>
      <c r="SKY92" s="25"/>
      <c r="SKZ92" s="25"/>
      <c r="SLA92" s="25"/>
      <c r="SLB92" s="25"/>
      <c r="SLC92" s="25"/>
      <c r="SLD92" s="25"/>
      <c r="SLE92" s="25"/>
      <c r="SLF92" s="25"/>
      <c r="SLG92" s="25"/>
      <c r="SLH92" s="25"/>
      <c r="SLI92" s="25"/>
      <c r="SLJ92" s="25"/>
      <c r="SLK92" s="25"/>
      <c r="SLL92" s="25"/>
      <c r="SLM92" s="25"/>
      <c r="SLN92" s="25"/>
      <c r="SLO92" s="25"/>
      <c r="SLP92" s="25"/>
      <c r="SLQ92" s="25"/>
      <c r="SLR92" s="25"/>
      <c r="SLS92" s="25"/>
      <c r="SLT92" s="25"/>
      <c r="SLU92" s="25"/>
      <c r="SLV92" s="25"/>
      <c r="SLW92" s="25"/>
      <c r="SLX92" s="25"/>
      <c r="SLY92" s="25"/>
      <c r="SLZ92" s="25"/>
      <c r="SMA92" s="25"/>
      <c r="SMB92" s="25"/>
      <c r="SMC92" s="25"/>
      <c r="SMD92" s="25"/>
      <c r="SME92" s="25"/>
      <c r="SMF92" s="25"/>
      <c r="SMG92" s="25"/>
      <c r="SMH92" s="25"/>
      <c r="SMI92" s="25"/>
      <c r="SMJ92" s="25"/>
      <c r="SMK92" s="25"/>
      <c r="SML92" s="25"/>
      <c r="SMM92" s="25"/>
      <c r="SMN92" s="25"/>
      <c r="SMO92" s="25"/>
      <c r="SMP92" s="25"/>
      <c r="SMQ92" s="25"/>
      <c r="SMR92" s="25"/>
      <c r="SMS92" s="25"/>
      <c r="SMT92" s="25"/>
      <c r="SMU92" s="25"/>
      <c r="SMV92" s="25"/>
      <c r="SMW92" s="25"/>
      <c r="SMX92" s="25"/>
      <c r="SMY92" s="25"/>
      <c r="SMZ92" s="25"/>
      <c r="SNA92" s="25"/>
      <c r="SNB92" s="25"/>
      <c r="SNC92" s="25"/>
      <c r="SND92" s="25"/>
      <c r="SNE92" s="25"/>
      <c r="SNF92" s="25"/>
      <c r="SNG92" s="25"/>
      <c r="SNH92" s="25"/>
      <c r="SNI92" s="25"/>
      <c r="SNJ92" s="25"/>
      <c r="SNK92" s="25"/>
      <c r="SNL92" s="25"/>
      <c r="SNM92" s="25"/>
      <c r="SNN92" s="25"/>
      <c r="SNO92" s="25"/>
      <c r="SNP92" s="25"/>
      <c r="SNQ92" s="25"/>
      <c r="SNR92" s="25"/>
      <c r="SNS92" s="25"/>
      <c r="SNT92" s="25"/>
      <c r="SNU92" s="25"/>
      <c r="SNV92" s="25"/>
      <c r="SNW92" s="25"/>
      <c r="SNX92" s="25"/>
      <c r="SNY92" s="25"/>
      <c r="SNZ92" s="25"/>
      <c r="SOA92" s="25"/>
      <c r="SOB92" s="25"/>
      <c r="SOC92" s="25"/>
      <c r="SOD92" s="25"/>
      <c r="SOE92" s="25"/>
      <c r="SOF92" s="25"/>
      <c r="SOG92" s="25"/>
      <c r="SOH92" s="25"/>
      <c r="SOI92" s="25"/>
      <c r="SOJ92" s="25"/>
      <c r="SOK92" s="25"/>
      <c r="SOL92" s="25"/>
      <c r="SOM92" s="25"/>
      <c r="SON92" s="25"/>
      <c r="SOO92" s="25"/>
      <c r="SOP92" s="25"/>
      <c r="SOQ92" s="25"/>
      <c r="SOR92" s="25"/>
      <c r="SOS92" s="25"/>
      <c r="SOT92" s="25"/>
      <c r="SOU92" s="25"/>
      <c r="SOV92" s="25"/>
      <c r="SOW92" s="25"/>
      <c r="SOX92" s="25"/>
      <c r="SOY92" s="25"/>
      <c r="SOZ92" s="25"/>
      <c r="SPA92" s="25"/>
      <c r="SPB92" s="25"/>
      <c r="SPC92" s="25"/>
      <c r="SPD92" s="25"/>
      <c r="SPE92" s="25"/>
      <c r="SPF92" s="25"/>
      <c r="SPG92" s="25"/>
      <c r="SPH92" s="25"/>
      <c r="SPI92" s="25"/>
      <c r="SPJ92" s="25"/>
      <c r="SPK92" s="25"/>
      <c r="SPL92" s="25"/>
      <c r="SPM92" s="25"/>
      <c r="SPN92" s="25"/>
      <c r="SPO92" s="25"/>
      <c r="SPP92" s="25"/>
      <c r="SPQ92" s="25"/>
      <c r="SPR92" s="25"/>
      <c r="SPS92" s="25"/>
      <c r="SPT92" s="25"/>
      <c r="SPU92" s="25"/>
      <c r="SPV92" s="25"/>
      <c r="SPW92" s="25"/>
      <c r="SPX92" s="25"/>
      <c r="SPY92" s="25"/>
      <c r="SPZ92" s="25"/>
      <c r="SQA92" s="25"/>
      <c r="SQB92" s="25"/>
      <c r="SQC92" s="25"/>
      <c r="SQD92" s="25"/>
      <c r="SQE92" s="25"/>
      <c r="SQF92" s="25"/>
      <c r="SQG92" s="25"/>
      <c r="SQH92" s="25"/>
      <c r="SQI92" s="25"/>
      <c r="SQJ92" s="25"/>
      <c r="SQK92" s="25"/>
      <c r="SQL92" s="25"/>
      <c r="SQM92" s="25"/>
      <c r="SQN92" s="25"/>
      <c r="SQO92" s="25"/>
      <c r="SQP92" s="25"/>
      <c r="SQQ92" s="25"/>
      <c r="SQR92" s="25"/>
      <c r="SQS92" s="25"/>
      <c r="SQT92" s="25"/>
      <c r="SQU92" s="25"/>
      <c r="SQV92" s="25"/>
      <c r="SQW92" s="25"/>
      <c r="SQX92" s="25"/>
      <c r="SQY92" s="25"/>
      <c r="SQZ92" s="25"/>
      <c r="SRA92" s="25"/>
      <c r="SRB92" s="25"/>
      <c r="SRC92" s="25"/>
      <c r="SRD92" s="25"/>
      <c r="SRE92" s="25"/>
      <c r="SRF92" s="25"/>
      <c r="SRG92" s="25"/>
      <c r="SRH92" s="25"/>
      <c r="SRI92" s="25"/>
      <c r="SRJ92" s="25"/>
      <c r="SRK92" s="25"/>
      <c r="SRL92" s="25"/>
      <c r="SRM92" s="25"/>
      <c r="SRN92" s="25"/>
      <c r="SRO92" s="25"/>
      <c r="SRP92" s="25"/>
      <c r="SRQ92" s="25"/>
      <c r="SRR92" s="25"/>
      <c r="SRS92" s="25"/>
      <c r="SRT92" s="25"/>
      <c r="SRU92" s="25"/>
      <c r="SRV92" s="25"/>
      <c r="SRW92" s="25"/>
      <c r="SRX92" s="25"/>
      <c r="SRY92" s="25"/>
      <c r="SRZ92" s="25"/>
      <c r="SSA92" s="25"/>
      <c r="SSB92" s="25"/>
      <c r="SSC92" s="25"/>
      <c r="SSD92" s="25"/>
      <c r="SSE92" s="25"/>
      <c r="SSF92" s="25"/>
      <c r="SSG92" s="25"/>
      <c r="SSH92" s="25"/>
      <c r="SSI92" s="25"/>
      <c r="SSJ92" s="25"/>
      <c r="SSK92" s="25"/>
      <c r="SSL92" s="25"/>
      <c r="SSM92" s="25"/>
      <c r="SSN92" s="25"/>
      <c r="SSO92" s="25"/>
      <c r="SSP92" s="25"/>
      <c r="SSQ92" s="25"/>
      <c r="SSR92" s="25"/>
      <c r="SSS92" s="25"/>
      <c r="SST92" s="25"/>
      <c r="SSU92" s="25"/>
      <c r="SSV92" s="25"/>
      <c r="SSW92" s="25"/>
      <c r="SSX92" s="25"/>
      <c r="SSY92" s="25"/>
      <c r="SSZ92" s="25"/>
      <c r="STA92" s="25"/>
      <c r="STB92" s="25"/>
      <c r="STC92" s="25"/>
      <c r="STD92" s="25"/>
      <c r="STE92" s="25"/>
      <c r="STF92" s="25"/>
      <c r="STG92" s="25"/>
      <c r="STH92" s="25"/>
      <c r="STI92" s="25"/>
      <c r="STJ92" s="25"/>
      <c r="STK92" s="25"/>
      <c r="STL92" s="25"/>
      <c r="STM92" s="25"/>
      <c r="STN92" s="25"/>
      <c r="STO92" s="25"/>
      <c r="STP92" s="25"/>
      <c r="STQ92" s="25"/>
      <c r="STR92" s="25"/>
      <c r="STS92" s="25"/>
      <c r="STT92" s="25"/>
      <c r="STU92" s="25"/>
      <c r="STV92" s="25"/>
      <c r="STW92" s="25"/>
      <c r="STX92" s="25"/>
      <c r="STY92" s="25"/>
      <c r="STZ92" s="25"/>
      <c r="SUA92" s="25"/>
      <c r="SUB92" s="25"/>
      <c r="SUC92" s="25"/>
      <c r="SUD92" s="25"/>
      <c r="SUE92" s="25"/>
      <c r="SUF92" s="25"/>
      <c r="SUG92" s="25"/>
      <c r="SUH92" s="25"/>
      <c r="SUI92" s="25"/>
      <c r="SUJ92" s="25"/>
      <c r="SUK92" s="25"/>
      <c r="SUL92" s="25"/>
      <c r="SUM92" s="25"/>
      <c r="SUN92" s="25"/>
      <c r="SUO92" s="25"/>
      <c r="SUP92" s="25"/>
      <c r="SUQ92" s="25"/>
      <c r="SUR92" s="25"/>
      <c r="SUS92" s="25"/>
      <c r="SUT92" s="25"/>
      <c r="SUU92" s="25"/>
      <c r="SUV92" s="25"/>
      <c r="SUW92" s="25"/>
      <c r="SUX92" s="25"/>
      <c r="SUY92" s="25"/>
      <c r="SUZ92" s="25"/>
      <c r="SVA92" s="25"/>
      <c r="SVB92" s="25"/>
      <c r="SVC92" s="25"/>
      <c r="SVD92" s="25"/>
      <c r="SVE92" s="25"/>
      <c r="SVF92" s="25"/>
      <c r="SVG92" s="25"/>
      <c r="SVH92" s="25"/>
      <c r="SVI92" s="25"/>
      <c r="SVJ92" s="25"/>
      <c r="SVK92" s="25"/>
      <c r="SVL92" s="25"/>
      <c r="SVM92" s="25"/>
      <c r="SVN92" s="25"/>
      <c r="SVO92" s="25"/>
      <c r="SVP92" s="25"/>
      <c r="SVQ92" s="25"/>
      <c r="SVR92" s="25"/>
      <c r="SVS92" s="25"/>
      <c r="SVT92" s="25"/>
      <c r="SVU92" s="25"/>
      <c r="SVV92" s="25"/>
      <c r="SVW92" s="25"/>
      <c r="SVX92" s="25"/>
      <c r="SVY92" s="25"/>
      <c r="SVZ92" s="25"/>
      <c r="SWA92" s="25"/>
      <c r="SWB92" s="25"/>
      <c r="SWC92" s="25"/>
      <c r="SWD92" s="25"/>
      <c r="SWE92" s="25"/>
      <c r="SWF92" s="25"/>
      <c r="SWG92" s="25"/>
      <c r="SWH92" s="25"/>
      <c r="SWI92" s="25"/>
      <c r="SWJ92" s="25"/>
      <c r="SWK92" s="25"/>
      <c r="SWL92" s="25"/>
      <c r="SWM92" s="25"/>
      <c r="SWN92" s="25"/>
      <c r="SWO92" s="25"/>
      <c r="SWP92" s="25"/>
      <c r="SWQ92" s="25"/>
      <c r="SWR92" s="25"/>
      <c r="SWS92" s="25"/>
      <c r="SWT92" s="25"/>
      <c r="SWU92" s="25"/>
      <c r="SWV92" s="25"/>
      <c r="SWW92" s="25"/>
      <c r="SWX92" s="25"/>
      <c r="SWY92" s="25"/>
      <c r="SWZ92" s="25"/>
      <c r="SXA92" s="25"/>
      <c r="SXB92" s="25"/>
      <c r="SXC92" s="25"/>
      <c r="SXD92" s="25"/>
      <c r="SXE92" s="25"/>
      <c r="SXF92" s="25"/>
      <c r="SXG92" s="25"/>
      <c r="SXH92" s="25"/>
      <c r="SXI92" s="25"/>
      <c r="SXJ92" s="25"/>
      <c r="SXK92" s="25"/>
      <c r="SXL92" s="25"/>
      <c r="SXM92" s="25"/>
      <c r="SXN92" s="25"/>
      <c r="SXO92" s="25"/>
      <c r="SXP92" s="25"/>
      <c r="SXQ92" s="25"/>
      <c r="SXR92" s="25"/>
      <c r="SXS92" s="25"/>
      <c r="SXT92" s="25"/>
      <c r="SXU92" s="25"/>
      <c r="SXV92" s="25"/>
      <c r="SXW92" s="25"/>
      <c r="SXX92" s="25"/>
      <c r="SXY92" s="25"/>
      <c r="SXZ92" s="25"/>
      <c r="SYA92" s="25"/>
      <c r="SYB92" s="25"/>
      <c r="SYC92" s="25"/>
      <c r="SYD92" s="25"/>
      <c r="SYE92" s="25"/>
      <c r="SYF92" s="25"/>
      <c r="SYG92" s="25"/>
      <c r="SYH92" s="25"/>
      <c r="SYI92" s="25"/>
      <c r="SYJ92" s="25"/>
      <c r="SYK92" s="25"/>
      <c r="SYL92" s="25"/>
      <c r="SYM92" s="25"/>
      <c r="SYN92" s="25"/>
      <c r="SYO92" s="25"/>
      <c r="SYP92" s="25"/>
      <c r="SYQ92" s="25"/>
      <c r="SYR92" s="25"/>
      <c r="SYS92" s="25"/>
      <c r="SYT92" s="25"/>
      <c r="SYU92" s="25"/>
      <c r="SYV92" s="25"/>
      <c r="SYW92" s="25"/>
      <c r="SYX92" s="25"/>
      <c r="SYY92" s="25"/>
      <c r="SYZ92" s="25"/>
      <c r="SZA92" s="25"/>
      <c r="SZB92" s="25"/>
      <c r="SZC92" s="25"/>
      <c r="SZD92" s="25"/>
      <c r="SZE92" s="25"/>
      <c r="SZF92" s="25"/>
      <c r="SZG92" s="25"/>
      <c r="SZH92" s="25"/>
      <c r="SZI92" s="25"/>
      <c r="SZJ92" s="25"/>
      <c r="SZK92" s="25"/>
      <c r="SZL92" s="25"/>
      <c r="SZM92" s="25"/>
      <c r="SZN92" s="25"/>
      <c r="SZO92" s="25"/>
      <c r="SZP92" s="25"/>
      <c r="SZQ92" s="25"/>
      <c r="SZR92" s="25"/>
      <c r="SZS92" s="25"/>
      <c r="SZT92" s="25"/>
      <c r="SZU92" s="25"/>
      <c r="SZV92" s="25"/>
      <c r="SZW92" s="25"/>
      <c r="SZX92" s="25"/>
      <c r="SZY92" s="25"/>
      <c r="SZZ92" s="25"/>
      <c r="TAA92" s="25"/>
      <c r="TAB92" s="25"/>
      <c r="TAC92" s="25"/>
      <c r="TAD92" s="25"/>
      <c r="TAE92" s="25"/>
      <c r="TAF92" s="25"/>
      <c r="TAG92" s="25"/>
      <c r="TAH92" s="25"/>
      <c r="TAI92" s="25"/>
      <c r="TAJ92" s="25"/>
      <c r="TAK92" s="25"/>
      <c r="TAL92" s="25"/>
      <c r="TAM92" s="25"/>
      <c r="TAN92" s="25"/>
      <c r="TAO92" s="25"/>
      <c r="TAP92" s="25"/>
      <c r="TAQ92" s="25"/>
      <c r="TAR92" s="25"/>
      <c r="TAS92" s="25"/>
      <c r="TAT92" s="25"/>
      <c r="TAU92" s="25"/>
      <c r="TAV92" s="25"/>
      <c r="TAW92" s="25"/>
      <c r="TAX92" s="25"/>
      <c r="TAY92" s="25"/>
      <c r="TAZ92" s="25"/>
      <c r="TBA92" s="25"/>
      <c r="TBB92" s="25"/>
      <c r="TBC92" s="25"/>
      <c r="TBD92" s="25"/>
      <c r="TBE92" s="25"/>
      <c r="TBF92" s="25"/>
      <c r="TBG92" s="25"/>
      <c r="TBH92" s="25"/>
      <c r="TBI92" s="25"/>
      <c r="TBJ92" s="25"/>
      <c r="TBK92" s="25"/>
      <c r="TBL92" s="25"/>
      <c r="TBM92" s="25"/>
      <c r="TBN92" s="25"/>
      <c r="TBO92" s="25"/>
      <c r="TBP92" s="25"/>
      <c r="TBQ92" s="25"/>
      <c r="TBR92" s="25"/>
      <c r="TBS92" s="25"/>
      <c r="TBT92" s="25"/>
      <c r="TBU92" s="25"/>
      <c r="TBV92" s="25"/>
      <c r="TBW92" s="25"/>
      <c r="TBX92" s="25"/>
      <c r="TBY92" s="25"/>
      <c r="TBZ92" s="25"/>
      <c r="TCA92" s="25"/>
      <c r="TCB92" s="25"/>
      <c r="TCC92" s="25"/>
      <c r="TCD92" s="25"/>
      <c r="TCE92" s="25"/>
      <c r="TCF92" s="25"/>
      <c r="TCG92" s="25"/>
      <c r="TCH92" s="25"/>
      <c r="TCI92" s="25"/>
      <c r="TCJ92" s="25"/>
      <c r="TCK92" s="25"/>
      <c r="TCL92" s="25"/>
      <c r="TCM92" s="25"/>
      <c r="TCN92" s="25"/>
      <c r="TCO92" s="25"/>
      <c r="TCP92" s="25"/>
      <c r="TCQ92" s="25"/>
      <c r="TCR92" s="25"/>
      <c r="TCS92" s="25"/>
      <c r="TCT92" s="25"/>
      <c r="TCU92" s="25"/>
      <c r="TCV92" s="25"/>
      <c r="TCW92" s="25"/>
      <c r="TCX92" s="25"/>
      <c r="TCY92" s="25"/>
      <c r="TCZ92" s="25"/>
      <c r="TDA92" s="25"/>
      <c r="TDB92" s="25"/>
      <c r="TDC92" s="25"/>
      <c r="TDD92" s="25"/>
      <c r="TDE92" s="25"/>
      <c r="TDF92" s="25"/>
      <c r="TDG92" s="25"/>
      <c r="TDH92" s="25"/>
      <c r="TDI92" s="25"/>
      <c r="TDJ92" s="25"/>
      <c r="TDK92" s="25"/>
      <c r="TDL92" s="25"/>
      <c r="TDM92" s="25"/>
      <c r="TDN92" s="25"/>
      <c r="TDO92" s="25"/>
      <c r="TDP92" s="25"/>
      <c r="TDQ92" s="25"/>
      <c r="TDR92" s="25"/>
      <c r="TDS92" s="25"/>
      <c r="TDT92" s="25"/>
      <c r="TDU92" s="25"/>
      <c r="TDV92" s="25"/>
      <c r="TDW92" s="25"/>
      <c r="TDX92" s="25"/>
      <c r="TDY92" s="25"/>
      <c r="TDZ92" s="25"/>
      <c r="TEA92" s="25"/>
      <c r="TEB92" s="25"/>
      <c r="TEC92" s="25"/>
      <c r="TED92" s="25"/>
      <c r="TEE92" s="25"/>
      <c r="TEF92" s="25"/>
      <c r="TEG92" s="25"/>
      <c r="TEH92" s="25"/>
      <c r="TEI92" s="25"/>
      <c r="TEJ92" s="25"/>
      <c r="TEK92" s="25"/>
      <c r="TEL92" s="25"/>
      <c r="TEM92" s="25"/>
      <c r="TEN92" s="25"/>
      <c r="TEO92" s="25"/>
      <c r="TEP92" s="25"/>
      <c r="TEQ92" s="25"/>
      <c r="TER92" s="25"/>
      <c r="TES92" s="25"/>
      <c r="TET92" s="25"/>
      <c r="TEU92" s="25"/>
      <c r="TEV92" s="25"/>
      <c r="TEW92" s="25"/>
      <c r="TEX92" s="25"/>
      <c r="TEY92" s="25"/>
      <c r="TEZ92" s="25"/>
      <c r="TFA92" s="25"/>
      <c r="TFB92" s="25"/>
      <c r="TFC92" s="25"/>
      <c r="TFD92" s="25"/>
      <c r="TFE92" s="25"/>
      <c r="TFF92" s="25"/>
      <c r="TFG92" s="25"/>
      <c r="TFH92" s="25"/>
      <c r="TFI92" s="25"/>
      <c r="TFJ92" s="25"/>
      <c r="TFK92" s="25"/>
      <c r="TFL92" s="25"/>
      <c r="TFM92" s="25"/>
      <c r="TFN92" s="25"/>
      <c r="TFO92" s="25"/>
      <c r="TFP92" s="25"/>
      <c r="TFQ92" s="25"/>
      <c r="TFR92" s="25"/>
      <c r="TFS92" s="25"/>
      <c r="TFT92" s="25"/>
      <c r="TFU92" s="25"/>
      <c r="TFV92" s="25"/>
      <c r="TFW92" s="25"/>
      <c r="TFX92" s="25"/>
      <c r="TFY92" s="25"/>
      <c r="TFZ92" s="25"/>
      <c r="TGA92" s="25"/>
      <c r="TGB92" s="25"/>
      <c r="TGC92" s="25"/>
      <c r="TGD92" s="25"/>
      <c r="TGE92" s="25"/>
      <c r="TGF92" s="25"/>
      <c r="TGG92" s="25"/>
      <c r="TGH92" s="25"/>
      <c r="TGI92" s="25"/>
      <c r="TGJ92" s="25"/>
      <c r="TGK92" s="25"/>
      <c r="TGL92" s="25"/>
      <c r="TGM92" s="25"/>
      <c r="TGN92" s="25"/>
      <c r="TGO92" s="25"/>
      <c r="TGP92" s="25"/>
      <c r="TGQ92" s="25"/>
      <c r="TGR92" s="25"/>
      <c r="TGS92" s="25"/>
      <c r="TGT92" s="25"/>
      <c r="TGU92" s="25"/>
      <c r="TGV92" s="25"/>
      <c r="TGW92" s="25"/>
      <c r="TGX92" s="25"/>
      <c r="TGY92" s="25"/>
      <c r="TGZ92" s="25"/>
      <c r="THA92" s="25"/>
      <c r="THB92" s="25"/>
      <c r="THC92" s="25"/>
      <c r="THD92" s="25"/>
      <c r="THE92" s="25"/>
      <c r="THF92" s="25"/>
      <c r="THG92" s="25"/>
      <c r="THH92" s="25"/>
      <c r="THI92" s="25"/>
      <c r="THJ92" s="25"/>
      <c r="THK92" s="25"/>
      <c r="THL92" s="25"/>
      <c r="THM92" s="25"/>
      <c r="THN92" s="25"/>
      <c r="THO92" s="25"/>
      <c r="THP92" s="25"/>
      <c r="THQ92" s="25"/>
      <c r="THR92" s="25"/>
      <c r="THS92" s="25"/>
      <c r="THT92" s="25"/>
      <c r="THU92" s="25"/>
      <c r="THV92" s="25"/>
      <c r="THW92" s="25"/>
      <c r="THX92" s="25"/>
      <c r="THY92" s="25"/>
      <c r="THZ92" s="25"/>
      <c r="TIA92" s="25"/>
      <c r="TIB92" s="25"/>
      <c r="TIC92" s="25"/>
      <c r="TID92" s="25"/>
      <c r="TIE92" s="25"/>
      <c r="TIF92" s="25"/>
      <c r="TIG92" s="25"/>
      <c r="TIH92" s="25"/>
      <c r="TII92" s="25"/>
      <c r="TIJ92" s="25"/>
      <c r="TIK92" s="25"/>
      <c r="TIL92" s="25"/>
      <c r="TIM92" s="25"/>
      <c r="TIN92" s="25"/>
      <c r="TIO92" s="25"/>
      <c r="TIP92" s="25"/>
      <c r="TIQ92" s="25"/>
      <c r="TIR92" s="25"/>
      <c r="TIS92" s="25"/>
      <c r="TIT92" s="25"/>
      <c r="TIU92" s="25"/>
      <c r="TIV92" s="25"/>
      <c r="TIW92" s="25"/>
      <c r="TIX92" s="25"/>
      <c r="TIY92" s="25"/>
      <c r="TIZ92" s="25"/>
      <c r="TJA92" s="25"/>
      <c r="TJB92" s="25"/>
      <c r="TJC92" s="25"/>
      <c r="TJD92" s="25"/>
      <c r="TJE92" s="25"/>
      <c r="TJF92" s="25"/>
      <c r="TJG92" s="25"/>
      <c r="TJH92" s="25"/>
      <c r="TJI92" s="25"/>
      <c r="TJJ92" s="25"/>
      <c r="TJK92" s="25"/>
      <c r="TJL92" s="25"/>
      <c r="TJM92" s="25"/>
      <c r="TJN92" s="25"/>
      <c r="TJO92" s="25"/>
      <c r="TJP92" s="25"/>
      <c r="TJQ92" s="25"/>
      <c r="TJR92" s="25"/>
      <c r="TJS92" s="25"/>
      <c r="TJT92" s="25"/>
      <c r="TJU92" s="25"/>
      <c r="TJV92" s="25"/>
      <c r="TJW92" s="25"/>
      <c r="TJX92" s="25"/>
      <c r="TJY92" s="25"/>
      <c r="TJZ92" s="25"/>
      <c r="TKA92" s="25"/>
      <c r="TKB92" s="25"/>
      <c r="TKC92" s="25"/>
      <c r="TKD92" s="25"/>
      <c r="TKE92" s="25"/>
      <c r="TKF92" s="25"/>
      <c r="TKG92" s="25"/>
      <c r="TKH92" s="25"/>
      <c r="TKI92" s="25"/>
      <c r="TKJ92" s="25"/>
      <c r="TKK92" s="25"/>
      <c r="TKL92" s="25"/>
      <c r="TKM92" s="25"/>
      <c r="TKN92" s="25"/>
      <c r="TKO92" s="25"/>
      <c r="TKP92" s="25"/>
      <c r="TKQ92" s="25"/>
      <c r="TKR92" s="25"/>
      <c r="TKS92" s="25"/>
      <c r="TKT92" s="25"/>
      <c r="TKU92" s="25"/>
      <c r="TKV92" s="25"/>
      <c r="TKW92" s="25"/>
      <c r="TKX92" s="25"/>
      <c r="TKY92" s="25"/>
      <c r="TKZ92" s="25"/>
      <c r="TLA92" s="25"/>
      <c r="TLB92" s="25"/>
      <c r="TLC92" s="25"/>
      <c r="TLD92" s="25"/>
      <c r="TLE92" s="25"/>
      <c r="TLF92" s="25"/>
      <c r="TLG92" s="25"/>
      <c r="TLH92" s="25"/>
      <c r="TLI92" s="25"/>
      <c r="TLJ92" s="25"/>
      <c r="TLK92" s="25"/>
      <c r="TLL92" s="25"/>
      <c r="TLM92" s="25"/>
      <c r="TLN92" s="25"/>
      <c r="TLO92" s="25"/>
      <c r="TLP92" s="25"/>
      <c r="TLQ92" s="25"/>
      <c r="TLR92" s="25"/>
      <c r="TLS92" s="25"/>
      <c r="TLT92" s="25"/>
      <c r="TLU92" s="25"/>
      <c r="TLV92" s="25"/>
      <c r="TLW92" s="25"/>
      <c r="TLX92" s="25"/>
      <c r="TLY92" s="25"/>
      <c r="TLZ92" s="25"/>
      <c r="TMA92" s="25"/>
      <c r="TMB92" s="25"/>
      <c r="TMC92" s="25"/>
      <c r="TMD92" s="25"/>
      <c r="TME92" s="25"/>
      <c r="TMF92" s="25"/>
      <c r="TMG92" s="25"/>
      <c r="TMH92" s="25"/>
      <c r="TMI92" s="25"/>
      <c r="TMJ92" s="25"/>
      <c r="TMK92" s="25"/>
      <c r="TML92" s="25"/>
      <c r="TMM92" s="25"/>
      <c r="TMN92" s="25"/>
      <c r="TMO92" s="25"/>
      <c r="TMP92" s="25"/>
      <c r="TMQ92" s="25"/>
      <c r="TMR92" s="25"/>
      <c r="TMS92" s="25"/>
      <c r="TMT92" s="25"/>
      <c r="TMU92" s="25"/>
      <c r="TMV92" s="25"/>
      <c r="TMW92" s="25"/>
      <c r="TMX92" s="25"/>
      <c r="TMY92" s="25"/>
      <c r="TMZ92" s="25"/>
      <c r="TNA92" s="25"/>
      <c r="TNB92" s="25"/>
      <c r="TNC92" s="25"/>
      <c r="TND92" s="25"/>
      <c r="TNE92" s="25"/>
      <c r="TNF92" s="25"/>
      <c r="TNG92" s="25"/>
      <c r="TNH92" s="25"/>
      <c r="TNI92" s="25"/>
      <c r="TNJ92" s="25"/>
      <c r="TNK92" s="25"/>
      <c r="TNL92" s="25"/>
      <c r="TNM92" s="25"/>
      <c r="TNN92" s="25"/>
      <c r="TNO92" s="25"/>
      <c r="TNP92" s="25"/>
      <c r="TNQ92" s="25"/>
      <c r="TNR92" s="25"/>
      <c r="TNS92" s="25"/>
      <c r="TNT92" s="25"/>
      <c r="TNU92" s="25"/>
      <c r="TNV92" s="25"/>
      <c r="TNW92" s="25"/>
      <c r="TNX92" s="25"/>
      <c r="TNY92" s="25"/>
      <c r="TNZ92" s="25"/>
      <c r="TOA92" s="25"/>
      <c r="TOB92" s="25"/>
      <c r="TOC92" s="25"/>
      <c r="TOD92" s="25"/>
      <c r="TOE92" s="25"/>
      <c r="TOF92" s="25"/>
      <c r="TOG92" s="25"/>
      <c r="TOH92" s="25"/>
      <c r="TOI92" s="25"/>
      <c r="TOJ92" s="25"/>
      <c r="TOK92" s="25"/>
      <c r="TOL92" s="25"/>
      <c r="TOM92" s="25"/>
      <c r="TON92" s="25"/>
      <c r="TOO92" s="25"/>
      <c r="TOP92" s="25"/>
      <c r="TOQ92" s="25"/>
      <c r="TOR92" s="25"/>
      <c r="TOS92" s="25"/>
      <c r="TOT92" s="25"/>
      <c r="TOU92" s="25"/>
      <c r="TOV92" s="25"/>
      <c r="TOW92" s="25"/>
      <c r="TOX92" s="25"/>
      <c r="TOY92" s="25"/>
      <c r="TOZ92" s="25"/>
      <c r="TPA92" s="25"/>
      <c r="TPB92" s="25"/>
      <c r="TPC92" s="25"/>
      <c r="TPD92" s="25"/>
      <c r="TPE92" s="25"/>
      <c r="TPF92" s="25"/>
      <c r="TPG92" s="25"/>
      <c r="TPH92" s="25"/>
      <c r="TPI92" s="25"/>
      <c r="TPJ92" s="25"/>
      <c r="TPK92" s="25"/>
      <c r="TPL92" s="25"/>
      <c r="TPM92" s="25"/>
      <c r="TPN92" s="25"/>
      <c r="TPO92" s="25"/>
      <c r="TPP92" s="25"/>
      <c r="TPQ92" s="25"/>
      <c r="TPR92" s="25"/>
      <c r="TPS92" s="25"/>
      <c r="TPT92" s="25"/>
      <c r="TPU92" s="25"/>
      <c r="TPV92" s="25"/>
      <c r="TPW92" s="25"/>
      <c r="TPX92" s="25"/>
      <c r="TPY92" s="25"/>
      <c r="TPZ92" s="25"/>
      <c r="TQA92" s="25"/>
      <c r="TQB92" s="25"/>
      <c r="TQC92" s="25"/>
      <c r="TQD92" s="25"/>
      <c r="TQE92" s="25"/>
      <c r="TQF92" s="25"/>
      <c r="TQG92" s="25"/>
      <c r="TQH92" s="25"/>
      <c r="TQI92" s="25"/>
      <c r="TQJ92" s="25"/>
      <c r="TQK92" s="25"/>
      <c r="TQL92" s="25"/>
      <c r="TQM92" s="25"/>
      <c r="TQN92" s="25"/>
      <c r="TQO92" s="25"/>
      <c r="TQP92" s="25"/>
      <c r="TQQ92" s="25"/>
      <c r="TQR92" s="25"/>
      <c r="TQS92" s="25"/>
      <c r="TQT92" s="25"/>
      <c r="TQU92" s="25"/>
      <c r="TQV92" s="25"/>
      <c r="TQW92" s="25"/>
      <c r="TQX92" s="25"/>
      <c r="TQY92" s="25"/>
      <c r="TQZ92" s="25"/>
      <c r="TRA92" s="25"/>
      <c r="TRB92" s="25"/>
      <c r="TRC92" s="25"/>
      <c r="TRD92" s="25"/>
      <c r="TRE92" s="25"/>
      <c r="TRF92" s="25"/>
      <c r="TRG92" s="25"/>
      <c r="TRH92" s="25"/>
      <c r="TRI92" s="25"/>
      <c r="TRJ92" s="25"/>
      <c r="TRK92" s="25"/>
      <c r="TRL92" s="25"/>
      <c r="TRM92" s="25"/>
      <c r="TRN92" s="25"/>
      <c r="TRO92" s="25"/>
      <c r="TRP92" s="25"/>
      <c r="TRQ92" s="25"/>
      <c r="TRR92" s="25"/>
      <c r="TRS92" s="25"/>
      <c r="TRT92" s="25"/>
      <c r="TRU92" s="25"/>
      <c r="TRV92" s="25"/>
      <c r="TRW92" s="25"/>
      <c r="TRX92" s="25"/>
      <c r="TRY92" s="25"/>
      <c r="TRZ92" s="25"/>
      <c r="TSA92" s="25"/>
      <c r="TSB92" s="25"/>
      <c r="TSC92" s="25"/>
      <c r="TSD92" s="25"/>
      <c r="TSE92" s="25"/>
      <c r="TSF92" s="25"/>
      <c r="TSG92" s="25"/>
      <c r="TSH92" s="25"/>
      <c r="TSI92" s="25"/>
      <c r="TSJ92" s="25"/>
      <c r="TSK92" s="25"/>
      <c r="TSL92" s="25"/>
      <c r="TSM92" s="25"/>
      <c r="TSN92" s="25"/>
      <c r="TSO92" s="25"/>
      <c r="TSP92" s="25"/>
      <c r="TSQ92" s="25"/>
      <c r="TSR92" s="25"/>
      <c r="TSS92" s="25"/>
      <c r="TST92" s="25"/>
      <c r="TSU92" s="25"/>
      <c r="TSV92" s="25"/>
      <c r="TSW92" s="25"/>
      <c r="TSX92" s="25"/>
      <c r="TSY92" s="25"/>
      <c r="TSZ92" s="25"/>
      <c r="TTA92" s="25"/>
      <c r="TTB92" s="25"/>
      <c r="TTC92" s="25"/>
      <c r="TTD92" s="25"/>
      <c r="TTE92" s="25"/>
      <c r="TTF92" s="25"/>
      <c r="TTG92" s="25"/>
      <c r="TTH92" s="25"/>
      <c r="TTI92" s="25"/>
      <c r="TTJ92" s="25"/>
      <c r="TTK92" s="25"/>
      <c r="TTL92" s="25"/>
      <c r="TTM92" s="25"/>
      <c r="TTN92" s="25"/>
      <c r="TTO92" s="25"/>
      <c r="TTP92" s="25"/>
      <c r="TTQ92" s="25"/>
      <c r="TTR92" s="25"/>
      <c r="TTS92" s="25"/>
      <c r="TTT92" s="25"/>
      <c r="TTU92" s="25"/>
      <c r="TTV92" s="25"/>
      <c r="TTW92" s="25"/>
      <c r="TTX92" s="25"/>
      <c r="TTY92" s="25"/>
      <c r="TTZ92" s="25"/>
      <c r="TUA92" s="25"/>
      <c r="TUB92" s="25"/>
      <c r="TUC92" s="25"/>
      <c r="TUD92" s="25"/>
      <c r="TUE92" s="25"/>
      <c r="TUF92" s="25"/>
      <c r="TUG92" s="25"/>
      <c r="TUH92" s="25"/>
      <c r="TUI92" s="25"/>
      <c r="TUJ92" s="25"/>
      <c r="TUK92" s="25"/>
      <c r="TUL92" s="25"/>
      <c r="TUM92" s="25"/>
      <c r="TUN92" s="25"/>
      <c r="TUO92" s="25"/>
      <c r="TUP92" s="25"/>
      <c r="TUQ92" s="25"/>
      <c r="TUR92" s="25"/>
      <c r="TUS92" s="25"/>
      <c r="TUT92" s="25"/>
      <c r="TUU92" s="25"/>
      <c r="TUV92" s="25"/>
      <c r="TUW92" s="25"/>
      <c r="TUX92" s="25"/>
      <c r="TUY92" s="25"/>
      <c r="TUZ92" s="25"/>
      <c r="TVA92" s="25"/>
      <c r="TVB92" s="25"/>
      <c r="TVC92" s="25"/>
      <c r="TVD92" s="25"/>
      <c r="TVE92" s="25"/>
      <c r="TVF92" s="25"/>
      <c r="TVG92" s="25"/>
      <c r="TVH92" s="25"/>
      <c r="TVI92" s="25"/>
      <c r="TVJ92" s="25"/>
      <c r="TVK92" s="25"/>
      <c r="TVL92" s="25"/>
      <c r="TVM92" s="25"/>
      <c r="TVN92" s="25"/>
      <c r="TVO92" s="25"/>
      <c r="TVP92" s="25"/>
      <c r="TVQ92" s="25"/>
      <c r="TVR92" s="25"/>
      <c r="TVS92" s="25"/>
      <c r="TVT92" s="25"/>
      <c r="TVU92" s="25"/>
      <c r="TVV92" s="25"/>
      <c r="TVW92" s="25"/>
      <c r="TVX92" s="25"/>
      <c r="TVY92" s="25"/>
      <c r="TVZ92" s="25"/>
      <c r="TWA92" s="25"/>
      <c r="TWB92" s="25"/>
      <c r="TWC92" s="25"/>
      <c r="TWD92" s="25"/>
      <c r="TWE92" s="25"/>
      <c r="TWF92" s="25"/>
      <c r="TWG92" s="25"/>
      <c r="TWH92" s="25"/>
      <c r="TWI92" s="25"/>
      <c r="TWJ92" s="25"/>
      <c r="TWK92" s="25"/>
      <c r="TWL92" s="25"/>
      <c r="TWM92" s="25"/>
      <c r="TWN92" s="25"/>
      <c r="TWO92" s="25"/>
      <c r="TWP92" s="25"/>
      <c r="TWQ92" s="25"/>
      <c r="TWR92" s="25"/>
      <c r="TWS92" s="25"/>
      <c r="TWT92" s="25"/>
      <c r="TWU92" s="25"/>
      <c r="TWV92" s="25"/>
      <c r="TWW92" s="25"/>
      <c r="TWX92" s="25"/>
      <c r="TWY92" s="25"/>
      <c r="TWZ92" s="25"/>
      <c r="TXA92" s="25"/>
      <c r="TXB92" s="25"/>
      <c r="TXC92" s="25"/>
      <c r="TXD92" s="25"/>
      <c r="TXE92" s="25"/>
      <c r="TXF92" s="25"/>
      <c r="TXG92" s="25"/>
      <c r="TXH92" s="25"/>
      <c r="TXI92" s="25"/>
      <c r="TXJ92" s="25"/>
      <c r="TXK92" s="25"/>
      <c r="TXL92" s="25"/>
      <c r="TXM92" s="25"/>
      <c r="TXN92" s="25"/>
      <c r="TXO92" s="25"/>
      <c r="TXP92" s="25"/>
      <c r="TXQ92" s="25"/>
      <c r="TXR92" s="25"/>
      <c r="TXS92" s="25"/>
      <c r="TXT92" s="25"/>
      <c r="TXU92" s="25"/>
      <c r="TXV92" s="25"/>
      <c r="TXW92" s="25"/>
      <c r="TXX92" s="25"/>
      <c r="TXY92" s="25"/>
      <c r="TXZ92" s="25"/>
      <c r="TYA92" s="25"/>
      <c r="TYB92" s="25"/>
      <c r="TYC92" s="25"/>
      <c r="TYD92" s="25"/>
      <c r="TYE92" s="25"/>
      <c r="TYF92" s="25"/>
      <c r="TYG92" s="25"/>
      <c r="TYH92" s="25"/>
      <c r="TYI92" s="25"/>
      <c r="TYJ92" s="25"/>
      <c r="TYK92" s="25"/>
      <c r="TYL92" s="25"/>
      <c r="TYM92" s="25"/>
      <c r="TYN92" s="25"/>
      <c r="TYO92" s="25"/>
      <c r="TYP92" s="25"/>
      <c r="TYQ92" s="25"/>
      <c r="TYR92" s="25"/>
      <c r="TYS92" s="25"/>
      <c r="TYT92" s="25"/>
      <c r="TYU92" s="25"/>
      <c r="TYV92" s="25"/>
      <c r="TYW92" s="25"/>
      <c r="TYX92" s="25"/>
      <c r="TYY92" s="25"/>
      <c r="TYZ92" s="25"/>
      <c r="TZA92" s="25"/>
      <c r="TZB92" s="25"/>
      <c r="TZC92" s="25"/>
      <c r="TZD92" s="25"/>
      <c r="TZE92" s="25"/>
      <c r="TZF92" s="25"/>
      <c r="TZG92" s="25"/>
      <c r="TZH92" s="25"/>
      <c r="TZI92" s="25"/>
      <c r="TZJ92" s="25"/>
      <c r="TZK92" s="25"/>
      <c r="TZL92" s="25"/>
      <c r="TZM92" s="25"/>
      <c r="TZN92" s="25"/>
      <c r="TZO92" s="25"/>
      <c r="TZP92" s="25"/>
      <c r="TZQ92" s="25"/>
      <c r="TZR92" s="25"/>
      <c r="TZS92" s="25"/>
      <c r="TZT92" s="25"/>
      <c r="TZU92" s="25"/>
      <c r="TZV92" s="25"/>
      <c r="TZW92" s="25"/>
      <c r="TZX92" s="25"/>
      <c r="TZY92" s="25"/>
      <c r="TZZ92" s="25"/>
      <c r="UAA92" s="25"/>
      <c r="UAB92" s="25"/>
      <c r="UAC92" s="25"/>
      <c r="UAD92" s="25"/>
      <c r="UAE92" s="25"/>
      <c r="UAF92" s="25"/>
      <c r="UAG92" s="25"/>
      <c r="UAH92" s="25"/>
      <c r="UAI92" s="25"/>
      <c r="UAJ92" s="25"/>
      <c r="UAK92" s="25"/>
      <c r="UAL92" s="25"/>
      <c r="UAM92" s="25"/>
      <c r="UAN92" s="25"/>
      <c r="UAO92" s="25"/>
      <c r="UAP92" s="25"/>
      <c r="UAQ92" s="25"/>
      <c r="UAR92" s="25"/>
      <c r="UAS92" s="25"/>
      <c r="UAT92" s="25"/>
      <c r="UAU92" s="25"/>
      <c r="UAV92" s="25"/>
      <c r="UAW92" s="25"/>
      <c r="UAX92" s="25"/>
      <c r="UAY92" s="25"/>
      <c r="UAZ92" s="25"/>
      <c r="UBA92" s="25"/>
      <c r="UBB92" s="25"/>
      <c r="UBC92" s="25"/>
      <c r="UBD92" s="25"/>
      <c r="UBE92" s="25"/>
      <c r="UBF92" s="25"/>
      <c r="UBG92" s="25"/>
      <c r="UBH92" s="25"/>
      <c r="UBI92" s="25"/>
      <c r="UBJ92" s="25"/>
      <c r="UBK92" s="25"/>
      <c r="UBL92" s="25"/>
      <c r="UBM92" s="25"/>
      <c r="UBN92" s="25"/>
      <c r="UBO92" s="25"/>
      <c r="UBP92" s="25"/>
      <c r="UBQ92" s="25"/>
      <c r="UBR92" s="25"/>
      <c r="UBS92" s="25"/>
      <c r="UBT92" s="25"/>
      <c r="UBU92" s="25"/>
      <c r="UBV92" s="25"/>
      <c r="UBW92" s="25"/>
      <c r="UBX92" s="25"/>
      <c r="UBY92" s="25"/>
      <c r="UBZ92" s="25"/>
      <c r="UCA92" s="25"/>
      <c r="UCB92" s="25"/>
      <c r="UCC92" s="25"/>
      <c r="UCD92" s="25"/>
      <c r="UCE92" s="25"/>
      <c r="UCF92" s="25"/>
      <c r="UCG92" s="25"/>
      <c r="UCH92" s="25"/>
      <c r="UCI92" s="25"/>
      <c r="UCJ92" s="25"/>
      <c r="UCK92" s="25"/>
      <c r="UCL92" s="25"/>
      <c r="UCM92" s="25"/>
      <c r="UCN92" s="25"/>
      <c r="UCO92" s="25"/>
      <c r="UCP92" s="25"/>
      <c r="UCQ92" s="25"/>
      <c r="UCR92" s="25"/>
      <c r="UCS92" s="25"/>
      <c r="UCT92" s="25"/>
      <c r="UCU92" s="25"/>
      <c r="UCV92" s="25"/>
      <c r="UCW92" s="25"/>
      <c r="UCX92" s="25"/>
      <c r="UCY92" s="25"/>
      <c r="UCZ92" s="25"/>
      <c r="UDA92" s="25"/>
      <c r="UDB92" s="25"/>
      <c r="UDC92" s="25"/>
      <c r="UDD92" s="25"/>
      <c r="UDE92" s="25"/>
      <c r="UDF92" s="25"/>
      <c r="UDG92" s="25"/>
      <c r="UDH92" s="25"/>
      <c r="UDI92" s="25"/>
      <c r="UDJ92" s="25"/>
      <c r="UDK92" s="25"/>
      <c r="UDL92" s="25"/>
      <c r="UDM92" s="25"/>
      <c r="UDN92" s="25"/>
      <c r="UDO92" s="25"/>
      <c r="UDP92" s="25"/>
      <c r="UDQ92" s="25"/>
      <c r="UDR92" s="25"/>
      <c r="UDS92" s="25"/>
      <c r="UDT92" s="25"/>
      <c r="UDU92" s="25"/>
      <c r="UDV92" s="25"/>
      <c r="UDW92" s="25"/>
      <c r="UDX92" s="25"/>
      <c r="UDY92" s="25"/>
      <c r="UDZ92" s="25"/>
      <c r="UEA92" s="25"/>
      <c r="UEB92" s="25"/>
      <c r="UEC92" s="25"/>
      <c r="UED92" s="25"/>
      <c r="UEE92" s="25"/>
      <c r="UEF92" s="25"/>
      <c r="UEG92" s="25"/>
      <c r="UEH92" s="25"/>
      <c r="UEI92" s="25"/>
      <c r="UEJ92" s="25"/>
      <c r="UEK92" s="25"/>
      <c r="UEL92" s="25"/>
      <c r="UEM92" s="25"/>
      <c r="UEN92" s="25"/>
      <c r="UEO92" s="25"/>
      <c r="UEP92" s="25"/>
      <c r="UEQ92" s="25"/>
      <c r="UER92" s="25"/>
      <c r="UES92" s="25"/>
      <c r="UET92" s="25"/>
      <c r="UEU92" s="25"/>
      <c r="UEV92" s="25"/>
      <c r="UEW92" s="25"/>
      <c r="UEX92" s="25"/>
      <c r="UEY92" s="25"/>
      <c r="UEZ92" s="25"/>
      <c r="UFA92" s="25"/>
      <c r="UFB92" s="25"/>
      <c r="UFC92" s="25"/>
      <c r="UFD92" s="25"/>
      <c r="UFE92" s="25"/>
      <c r="UFF92" s="25"/>
      <c r="UFG92" s="25"/>
      <c r="UFH92" s="25"/>
      <c r="UFI92" s="25"/>
      <c r="UFJ92" s="25"/>
      <c r="UFK92" s="25"/>
      <c r="UFL92" s="25"/>
      <c r="UFM92" s="25"/>
      <c r="UFN92" s="25"/>
      <c r="UFO92" s="25"/>
      <c r="UFP92" s="25"/>
      <c r="UFQ92" s="25"/>
      <c r="UFR92" s="25"/>
      <c r="UFS92" s="25"/>
      <c r="UFT92" s="25"/>
      <c r="UFU92" s="25"/>
      <c r="UFV92" s="25"/>
      <c r="UFW92" s="25"/>
      <c r="UFX92" s="25"/>
      <c r="UFY92" s="25"/>
      <c r="UFZ92" s="25"/>
      <c r="UGA92" s="25"/>
      <c r="UGB92" s="25"/>
      <c r="UGC92" s="25"/>
      <c r="UGD92" s="25"/>
      <c r="UGE92" s="25"/>
      <c r="UGF92" s="25"/>
      <c r="UGG92" s="25"/>
      <c r="UGH92" s="25"/>
      <c r="UGI92" s="25"/>
      <c r="UGJ92" s="25"/>
      <c r="UGK92" s="25"/>
      <c r="UGL92" s="25"/>
      <c r="UGM92" s="25"/>
      <c r="UGN92" s="25"/>
      <c r="UGO92" s="25"/>
      <c r="UGP92" s="25"/>
      <c r="UGQ92" s="25"/>
      <c r="UGR92" s="25"/>
      <c r="UGS92" s="25"/>
      <c r="UGT92" s="25"/>
      <c r="UGU92" s="25"/>
      <c r="UGV92" s="25"/>
      <c r="UGW92" s="25"/>
      <c r="UGX92" s="25"/>
      <c r="UGY92" s="25"/>
      <c r="UGZ92" s="25"/>
      <c r="UHA92" s="25"/>
      <c r="UHB92" s="25"/>
      <c r="UHC92" s="25"/>
      <c r="UHD92" s="25"/>
      <c r="UHE92" s="25"/>
      <c r="UHF92" s="25"/>
      <c r="UHG92" s="25"/>
      <c r="UHH92" s="25"/>
      <c r="UHI92" s="25"/>
      <c r="UHJ92" s="25"/>
      <c r="UHK92" s="25"/>
      <c r="UHL92" s="25"/>
      <c r="UHM92" s="25"/>
      <c r="UHN92" s="25"/>
      <c r="UHO92" s="25"/>
      <c r="UHP92" s="25"/>
      <c r="UHQ92" s="25"/>
      <c r="UHR92" s="25"/>
      <c r="UHS92" s="25"/>
      <c r="UHT92" s="25"/>
      <c r="UHU92" s="25"/>
      <c r="UHV92" s="25"/>
      <c r="UHW92" s="25"/>
      <c r="UHX92" s="25"/>
      <c r="UHY92" s="25"/>
      <c r="UHZ92" s="25"/>
      <c r="UIA92" s="25"/>
      <c r="UIB92" s="25"/>
      <c r="UIC92" s="25"/>
      <c r="UID92" s="25"/>
      <c r="UIE92" s="25"/>
      <c r="UIF92" s="25"/>
      <c r="UIG92" s="25"/>
      <c r="UIH92" s="25"/>
      <c r="UII92" s="25"/>
      <c r="UIJ92" s="25"/>
      <c r="UIK92" s="25"/>
      <c r="UIL92" s="25"/>
      <c r="UIM92" s="25"/>
      <c r="UIN92" s="25"/>
      <c r="UIO92" s="25"/>
      <c r="UIP92" s="25"/>
      <c r="UIQ92" s="25"/>
      <c r="UIR92" s="25"/>
      <c r="UIS92" s="25"/>
      <c r="UIT92" s="25"/>
      <c r="UIU92" s="25"/>
      <c r="UIV92" s="25"/>
      <c r="UIW92" s="25"/>
      <c r="UIX92" s="25"/>
      <c r="UIY92" s="25"/>
      <c r="UIZ92" s="25"/>
      <c r="UJA92" s="25"/>
      <c r="UJB92" s="25"/>
      <c r="UJC92" s="25"/>
      <c r="UJD92" s="25"/>
      <c r="UJE92" s="25"/>
      <c r="UJF92" s="25"/>
      <c r="UJG92" s="25"/>
      <c r="UJH92" s="25"/>
      <c r="UJI92" s="25"/>
      <c r="UJJ92" s="25"/>
      <c r="UJK92" s="25"/>
      <c r="UJL92" s="25"/>
      <c r="UJM92" s="25"/>
      <c r="UJN92" s="25"/>
      <c r="UJO92" s="25"/>
      <c r="UJP92" s="25"/>
      <c r="UJQ92" s="25"/>
      <c r="UJR92" s="25"/>
      <c r="UJS92" s="25"/>
      <c r="UJT92" s="25"/>
      <c r="UJU92" s="25"/>
      <c r="UJV92" s="25"/>
      <c r="UJW92" s="25"/>
      <c r="UJX92" s="25"/>
      <c r="UJY92" s="25"/>
      <c r="UJZ92" s="25"/>
      <c r="UKA92" s="25"/>
      <c r="UKB92" s="25"/>
      <c r="UKC92" s="25"/>
      <c r="UKD92" s="25"/>
      <c r="UKE92" s="25"/>
      <c r="UKF92" s="25"/>
      <c r="UKG92" s="25"/>
      <c r="UKH92" s="25"/>
      <c r="UKI92" s="25"/>
      <c r="UKJ92" s="25"/>
      <c r="UKK92" s="25"/>
      <c r="UKL92" s="25"/>
      <c r="UKM92" s="25"/>
      <c r="UKN92" s="25"/>
      <c r="UKO92" s="25"/>
      <c r="UKP92" s="25"/>
      <c r="UKQ92" s="25"/>
      <c r="UKR92" s="25"/>
      <c r="UKS92" s="25"/>
      <c r="UKT92" s="25"/>
      <c r="UKU92" s="25"/>
      <c r="UKV92" s="25"/>
      <c r="UKW92" s="25"/>
      <c r="UKX92" s="25"/>
      <c r="UKY92" s="25"/>
      <c r="UKZ92" s="25"/>
      <c r="ULA92" s="25"/>
      <c r="ULB92" s="25"/>
      <c r="ULC92" s="25"/>
      <c r="ULD92" s="25"/>
      <c r="ULE92" s="25"/>
      <c r="ULF92" s="25"/>
      <c r="ULG92" s="25"/>
      <c r="ULH92" s="25"/>
      <c r="ULI92" s="25"/>
      <c r="ULJ92" s="25"/>
      <c r="ULK92" s="25"/>
      <c r="ULL92" s="25"/>
      <c r="ULM92" s="25"/>
      <c r="ULN92" s="25"/>
      <c r="ULO92" s="25"/>
      <c r="ULP92" s="25"/>
      <c r="ULQ92" s="25"/>
      <c r="ULR92" s="25"/>
      <c r="ULS92" s="25"/>
      <c r="ULT92" s="25"/>
      <c r="ULU92" s="25"/>
      <c r="ULV92" s="25"/>
      <c r="ULW92" s="25"/>
      <c r="ULX92" s="25"/>
      <c r="ULY92" s="25"/>
      <c r="ULZ92" s="25"/>
      <c r="UMA92" s="25"/>
      <c r="UMB92" s="25"/>
      <c r="UMC92" s="25"/>
      <c r="UMD92" s="25"/>
      <c r="UME92" s="25"/>
      <c r="UMF92" s="25"/>
      <c r="UMG92" s="25"/>
      <c r="UMH92" s="25"/>
      <c r="UMI92" s="25"/>
      <c r="UMJ92" s="25"/>
      <c r="UMK92" s="25"/>
      <c r="UML92" s="25"/>
      <c r="UMM92" s="25"/>
      <c r="UMN92" s="25"/>
      <c r="UMO92" s="25"/>
      <c r="UMP92" s="25"/>
      <c r="UMQ92" s="25"/>
      <c r="UMR92" s="25"/>
      <c r="UMS92" s="25"/>
      <c r="UMT92" s="25"/>
      <c r="UMU92" s="25"/>
      <c r="UMV92" s="25"/>
      <c r="UMW92" s="25"/>
      <c r="UMX92" s="25"/>
      <c r="UMY92" s="25"/>
      <c r="UMZ92" s="25"/>
      <c r="UNA92" s="25"/>
      <c r="UNB92" s="25"/>
      <c r="UNC92" s="25"/>
      <c r="UND92" s="25"/>
      <c r="UNE92" s="25"/>
      <c r="UNF92" s="25"/>
      <c r="UNG92" s="25"/>
      <c r="UNH92" s="25"/>
      <c r="UNI92" s="25"/>
      <c r="UNJ92" s="25"/>
      <c r="UNK92" s="25"/>
      <c r="UNL92" s="25"/>
      <c r="UNM92" s="25"/>
      <c r="UNN92" s="25"/>
      <c r="UNO92" s="25"/>
      <c r="UNP92" s="25"/>
      <c r="UNQ92" s="25"/>
      <c r="UNR92" s="25"/>
      <c r="UNS92" s="25"/>
      <c r="UNT92" s="25"/>
      <c r="UNU92" s="25"/>
      <c r="UNV92" s="25"/>
      <c r="UNW92" s="25"/>
      <c r="UNX92" s="25"/>
      <c r="UNY92" s="25"/>
      <c r="UNZ92" s="25"/>
      <c r="UOA92" s="25"/>
      <c r="UOB92" s="25"/>
      <c r="UOC92" s="25"/>
      <c r="UOD92" s="25"/>
      <c r="UOE92" s="25"/>
      <c r="UOF92" s="25"/>
      <c r="UOG92" s="25"/>
      <c r="UOH92" s="25"/>
      <c r="UOI92" s="25"/>
      <c r="UOJ92" s="25"/>
      <c r="UOK92" s="25"/>
      <c r="UOL92" s="25"/>
      <c r="UOM92" s="25"/>
      <c r="UON92" s="25"/>
      <c r="UOO92" s="25"/>
      <c r="UOP92" s="25"/>
      <c r="UOQ92" s="25"/>
      <c r="UOR92" s="25"/>
      <c r="UOS92" s="25"/>
      <c r="UOT92" s="25"/>
      <c r="UOU92" s="25"/>
      <c r="UOV92" s="25"/>
      <c r="UOW92" s="25"/>
      <c r="UOX92" s="25"/>
      <c r="UOY92" s="25"/>
      <c r="UOZ92" s="25"/>
      <c r="UPA92" s="25"/>
      <c r="UPB92" s="25"/>
      <c r="UPC92" s="25"/>
      <c r="UPD92" s="25"/>
      <c r="UPE92" s="25"/>
      <c r="UPF92" s="25"/>
      <c r="UPG92" s="25"/>
      <c r="UPH92" s="25"/>
      <c r="UPI92" s="25"/>
      <c r="UPJ92" s="25"/>
      <c r="UPK92" s="25"/>
      <c r="UPL92" s="25"/>
      <c r="UPM92" s="25"/>
      <c r="UPN92" s="25"/>
      <c r="UPO92" s="25"/>
      <c r="UPP92" s="25"/>
      <c r="UPQ92" s="25"/>
      <c r="UPR92" s="25"/>
      <c r="UPS92" s="25"/>
      <c r="UPT92" s="25"/>
      <c r="UPU92" s="25"/>
      <c r="UPV92" s="25"/>
      <c r="UPW92" s="25"/>
      <c r="UPX92" s="25"/>
      <c r="UPY92" s="25"/>
      <c r="UPZ92" s="25"/>
      <c r="UQA92" s="25"/>
      <c r="UQB92" s="25"/>
      <c r="UQC92" s="25"/>
      <c r="UQD92" s="25"/>
      <c r="UQE92" s="25"/>
      <c r="UQF92" s="25"/>
      <c r="UQG92" s="25"/>
      <c r="UQH92" s="25"/>
      <c r="UQI92" s="25"/>
      <c r="UQJ92" s="25"/>
      <c r="UQK92" s="25"/>
      <c r="UQL92" s="25"/>
      <c r="UQM92" s="25"/>
      <c r="UQN92" s="25"/>
      <c r="UQO92" s="25"/>
      <c r="UQP92" s="25"/>
      <c r="UQQ92" s="25"/>
      <c r="UQR92" s="25"/>
      <c r="UQS92" s="25"/>
      <c r="UQT92" s="25"/>
      <c r="UQU92" s="25"/>
      <c r="UQV92" s="25"/>
      <c r="UQW92" s="25"/>
      <c r="UQX92" s="25"/>
      <c r="UQY92" s="25"/>
      <c r="UQZ92" s="25"/>
      <c r="URA92" s="25"/>
      <c r="URB92" s="25"/>
      <c r="URC92" s="25"/>
      <c r="URD92" s="25"/>
      <c r="URE92" s="25"/>
      <c r="URF92" s="25"/>
      <c r="URG92" s="25"/>
      <c r="URH92" s="25"/>
      <c r="URI92" s="25"/>
      <c r="URJ92" s="25"/>
      <c r="URK92" s="25"/>
      <c r="URL92" s="25"/>
      <c r="URM92" s="25"/>
      <c r="URN92" s="25"/>
      <c r="URO92" s="25"/>
      <c r="URP92" s="25"/>
      <c r="URQ92" s="25"/>
      <c r="URR92" s="25"/>
      <c r="URS92" s="25"/>
      <c r="URT92" s="25"/>
      <c r="URU92" s="25"/>
      <c r="URV92" s="25"/>
      <c r="URW92" s="25"/>
      <c r="URX92" s="25"/>
      <c r="URY92" s="25"/>
      <c r="URZ92" s="25"/>
      <c r="USA92" s="25"/>
      <c r="USB92" s="25"/>
      <c r="USC92" s="25"/>
      <c r="USD92" s="25"/>
      <c r="USE92" s="25"/>
      <c r="USF92" s="25"/>
      <c r="USG92" s="25"/>
      <c r="USH92" s="25"/>
      <c r="USI92" s="25"/>
      <c r="USJ92" s="25"/>
      <c r="USK92" s="25"/>
      <c r="USL92" s="25"/>
      <c r="USM92" s="25"/>
      <c r="USN92" s="25"/>
      <c r="USO92" s="25"/>
      <c r="USP92" s="25"/>
      <c r="USQ92" s="25"/>
      <c r="USR92" s="25"/>
      <c r="USS92" s="25"/>
      <c r="UST92" s="25"/>
      <c r="USU92" s="25"/>
      <c r="USV92" s="25"/>
      <c r="USW92" s="25"/>
      <c r="USX92" s="25"/>
      <c r="USY92" s="25"/>
      <c r="USZ92" s="25"/>
      <c r="UTA92" s="25"/>
      <c r="UTB92" s="25"/>
      <c r="UTC92" s="25"/>
      <c r="UTD92" s="25"/>
      <c r="UTE92" s="25"/>
      <c r="UTF92" s="25"/>
      <c r="UTG92" s="25"/>
      <c r="UTH92" s="25"/>
      <c r="UTI92" s="25"/>
      <c r="UTJ92" s="25"/>
      <c r="UTK92" s="25"/>
      <c r="UTL92" s="25"/>
      <c r="UTM92" s="25"/>
      <c r="UTN92" s="25"/>
      <c r="UTO92" s="25"/>
      <c r="UTP92" s="25"/>
      <c r="UTQ92" s="25"/>
      <c r="UTR92" s="25"/>
      <c r="UTS92" s="25"/>
      <c r="UTT92" s="25"/>
      <c r="UTU92" s="25"/>
      <c r="UTV92" s="25"/>
      <c r="UTW92" s="25"/>
      <c r="UTX92" s="25"/>
      <c r="UTY92" s="25"/>
      <c r="UTZ92" s="25"/>
      <c r="UUA92" s="25"/>
      <c r="UUB92" s="25"/>
      <c r="UUC92" s="25"/>
      <c r="UUD92" s="25"/>
      <c r="UUE92" s="25"/>
      <c r="UUF92" s="25"/>
      <c r="UUG92" s="25"/>
      <c r="UUH92" s="25"/>
      <c r="UUI92" s="25"/>
      <c r="UUJ92" s="25"/>
      <c r="UUK92" s="25"/>
      <c r="UUL92" s="25"/>
      <c r="UUM92" s="25"/>
      <c r="UUN92" s="25"/>
      <c r="UUO92" s="25"/>
      <c r="UUP92" s="25"/>
      <c r="UUQ92" s="25"/>
      <c r="UUR92" s="25"/>
      <c r="UUS92" s="25"/>
      <c r="UUT92" s="25"/>
      <c r="UUU92" s="25"/>
      <c r="UUV92" s="25"/>
      <c r="UUW92" s="25"/>
      <c r="UUX92" s="25"/>
      <c r="UUY92" s="25"/>
      <c r="UUZ92" s="25"/>
      <c r="UVA92" s="25"/>
      <c r="UVB92" s="25"/>
      <c r="UVC92" s="25"/>
      <c r="UVD92" s="25"/>
      <c r="UVE92" s="25"/>
      <c r="UVF92" s="25"/>
      <c r="UVG92" s="25"/>
      <c r="UVH92" s="25"/>
      <c r="UVI92" s="25"/>
      <c r="UVJ92" s="25"/>
      <c r="UVK92" s="25"/>
      <c r="UVL92" s="25"/>
      <c r="UVM92" s="25"/>
      <c r="UVN92" s="25"/>
      <c r="UVO92" s="25"/>
      <c r="UVP92" s="25"/>
      <c r="UVQ92" s="25"/>
      <c r="UVR92" s="25"/>
      <c r="UVS92" s="25"/>
      <c r="UVT92" s="25"/>
      <c r="UVU92" s="25"/>
      <c r="UVV92" s="25"/>
      <c r="UVW92" s="25"/>
      <c r="UVX92" s="25"/>
      <c r="UVY92" s="25"/>
      <c r="UVZ92" s="25"/>
      <c r="UWA92" s="25"/>
      <c r="UWB92" s="25"/>
      <c r="UWC92" s="25"/>
      <c r="UWD92" s="25"/>
      <c r="UWE92" s="25"/>
      <c r="UWF92" s="25"/>
      <c r="UWG92" s="25"/>
      <c r="UWH92" s="25"/>
      <c r="UWI92" s="25"/>
      <c r="UWJ92" s="25"/>
      <c r="UWK92" s="25"/>
      <c r="UWL92" s="25"/>
      <c r="UWM92" s="25"/>
      <c r="UWN92" s="25"/>
      <c r="UWO92" s="25"/>
      <c r="UWP92" s="25"/>
      <c r="UWQ92" s="25"/>
      <c r="UWR92" s="25"/>
      <c r="UWS92" s="25"/>
      <c r="UWT92" s="25"/>
      <c r="UWU92" s="25"/>
      <c r="UWV92" s="25"/>
      <c r="UWW92" s="25"/>
      <c r="UWX92" s="25"/>
      <c r="UWY92" s="25"/>
      <c r="UWZ92" s="25"/>
      <c r="UXA92" s="25"/>
      <c r="UXB92" s="25"/>
      <c r="UXC92" s="25"/>
      <c r="UXD92" s="25"/>
      <c r="UXE92" s="25"/>
      <c r="UXF92" s="25"/>
      <c r="UXG92" s="25"/>
      <c r="UXH92" s="25"/>
      <c r="UXI92" s="25"/>
      <c r="UXJ92" s="25"/>
      <c r="UXK92" s="25"/>
      <c r="UXL92" s="25"/>
      <c r="UXM92" s="25"/>
      <c r="UXN92" s="25"/>
      <c r="UXO92" s="25"/>
      <c r="UXP92" s="25"/>
      <c r="UXQ92" s="25"/>
      <c r="UXR92" s="25"/>
      <c r="UXS92" s="25"/>
      <c r="UXT92" s="25"/>
      <c r="UXU92" s="25"/>
      <c r="UXV92" s="25"/>
      <c r="UXW92" s="25"/>
      <c r="UXX92" s="25"/>
      <c r="UXY92" s="25"/>
      <c r="UXZ92" s="25"/>
      <c r="UYA92" s="25"/>
      <c r="UYB92" s="25"/>
      <c r="UYC92" s="25"/>
      <c r="UYD92" s="25"/>
      <c r="UYE92" s="25"/>
      <c r="UYF92" s="25"/>
      <c r="UYG92" s="25"/>
      <c r="UYH92" s="25"/>
      <c r="UYI92" s="25"/>
      <c r="UYJ92" s="25"/>
      <c r="UYK92" s="25"/>
      <c r="UYL92" s="25"/>
      <c r="UYM92" s="25"/>
      <c r="UYN92" s="25"/>
      <c r="UYO92" s="25"/>
      <c r="UYP92" s="25"/>
      <c r="UYQ92" s="25"/>
      <c r="UYR92" s="25"/>
      <c r="UYS92" s="25"/>
      <c r="UYT92" s="25"/>
      <c r="UYU92" s="25"/>
      <c r="UYV92" s="25"/>
      <c r="UYW92" s="25"/>
      <c r="UYX92" s="25"/>
      <c r="UYY92" s="25"/>
      <c r="UYZ92" s="25"/>
      <c r="UZA92" s="25"/>
      <c r="UZB92" s="25"/>
      <c r="UZC92" s="25"/>
      <c r="UZD92" s="25"/>
      <c r="UZE92" s="25"/>
      <c r="UZF92" s="25"/>
      <c r="UZG92" s="25"/>
      <c r="UZH92" s="25"/>
      <c r="UZI92" s="25"/>
      <c r="UZJ92" s="25"/>
      <c r="UZK92" s="25"/>
      <c r="UZL92" s="25"/>
      <c r="UZM92" s="25"/>
      <c r="UZN92" s="25"/>
      <c r="UZO92" s="25"/>
      <c r="UZP92" s="25"/>
      <c r="UZQ92" s="25"/>
      <c r="UZR92" s="25"/>
      <c r="UZS92" s="25"/>
      <c r="UZT92" s="25"/>
      <c r="UZU92" s="25"/>
      <c r="UZV92" s="25"/>
      <c r="UZW92" s="25"/>
      <c r="UZX92" s="25"/>
      <c r="UZY92" s="25"/>
      <c r="UZZ92" s="25"/>
      <c r="VAA92" s="25"/>
      <c r="VAB92" s="25"/>
      <c r="VAC92" s="25"/>
      <c r="VAD92" s="25"/>
      <c r="VAE92" s="25"/>
      <c r="VAF92" s="25"/>
      <c r="VAG92" s="25"/>
      <c r="VAH92" s="25"/>
      <c r="VAI92" s="25"/>
      <c r="VAJ92" s="25"/>
      <c r="VAK92" s="25"/>
      <c r="VAL92" s="25"/>
      <c r="VAM92" s="25"/>
      <c r="VAN92" s="25"/>
      <c r="VAO92" s="25"/>
      <c r="VAP92" s="25"/>
      <c r="VAQ92" s="25"/>
      <c r="VAR92" s="25"/>
      <c r="VAS92" s="25"/>
      <c r="VAT92" s="25"/>
      <c r="VAU92" s="25"/>
      <c r="VAV92" s="25"/>
      <c r="VAW92" s="25"/>
      <c r="VAX92" s="25"/>
      <c r="VAY92" s="25"/>
      <c r="VAZ92" s="25"/>
      <c r="VBA92" s="25"/>
      <c r="VBB92" s="25"/>
      <c r="VBC92" s="25"/>
      <c r="VBD92" s="25"/>
      <c r="VBE92" s="25"/>
      <c r="VBF92" s="25"/>
      <c r="VBG92" s="25"/>
      <c r="VBH92" s="25"/>
      <c r="VBI92" s="25"/>
      <c r="VBJ92" s="25"/>
      <c r="VBK92" s="25"/>
      <c r="VBL92" s="25"/>
      <c r="VBM92" s="25"/>
      <c r="VBN92" s="25"/>
      <c r="VBO92" s="25"/>
      <c r="VBP92" s="25"/>
      <c r="VBQ92" s="25"/>
      <c r="VBR92" s="25"/>
      <c r="VBS92" s="25"/>
      <c r="VBT92" s="25"/>
      <c r="VBU92" s="25"/>
      <c r="VBV92" s="25"/>
      <c r="VBW92" s="25"/>
      <c r="VBX92" s="25"/>
      <c r="VBY92" s="25"/>
      <c r="VBZ92" s="25"/>
      <c r="VCA92" s="25"/>
      <c r="VCB92" s="25"/>
      <c r="VCC92" s="25"/>
      <c r="VCD92" s="25"/>
      <c r="VCE92" s="25"/>
      <c r="VCF92" s="25"/>
      <c r="VCG92" s="25"/>
      <c r="VCH92" s="25"/>
      <c r="VCI92" s="25"/>
      <c r="VCJ92" s="25"/>
      <c r="VCK92" s="25"/>
      <c r="VCL92" s="25"/>
      <c r="VCM92" s="25"/>
      <c r="VCN92" s="25"/>
      <c r="VCO92" s="25"/>
      <c r="VCP92" s="25"/>
      <c r="VCQ92" s="25"/>
      <c r="VCR92" s="25"/>
      <c r="VCS92" s="25"/>
      <c r="VCT92" s="25"/>
      <c r="VCU92" s="25"/>
      <c r="VCV92" s="25"/>
      <c r="VCW92" s="25"/>
      <c r="VCX92" s="25"/>
      <c r="VCY92" s="25"/>
      <c r="VCZ92" s="25"/>
      <c r="VDA92" s="25"/>
      <c r="VDB92" s="25"/>
      <c r="VDC92" s="25"/>
      <c r="VDD92" s="25"/>
      <c r="VDE92" s="25"/>
      <c r="VDF92" s="25"/>
      <c r="VDG92" s="25"/>
      <c r="VDH92" s="25"/>
      <c r="VDI92" s="25"/>
      <c r="VDJ92" s="25"/>
      <c r="VDK92" s="25"/>
      <c r="VDL92" s="25"/>
      <c r="VDM92" s="25"/>
      <c r="VDN92" s="25"/>
      <c r="VDO92" s="25"/>
      <c r="VDP92" s="25"/>
      <c r="VDQ92" s="25"/>
      <c r="VDR92" s="25"/>
      <c r="VDS92" s="25"/>
      <c r="VDT92" s="25"/>
      <c r="VDU92" s="25"/>
      <c r="VDV92" s="25"/>
      <c r="VDW92" s="25"/>
      <c r="VDX92" s="25"/>
      <c r="VDY92" s="25"/>
      <c r="VDZ92" s="25"/>
      <c r="VEA92" s="25"/>
      <c r="VEB92" s="25"/>
      <c r="VEC92" s="25"/>
      <c r="VED92" s="25"/>
      <c r="VEE92" s="25"/>
      <c r="VEF92" s="25"/>
      <c r="VEG92" s="25"/>
      <c r="VEH92" s="25"/>
      <c r="VEI92" s="25"/>
      <c r="VEJ92" s="25"/>
      <c r="VEK92" s="25"/>
      <c r="VEL92" s="25"/>
      <c r="VEM92" s="25"/>
      <c r="VEN92" s="25"/>
      <c r="VEO92" s="25"/>
      <c r="VEP92" s="25"/>
      <c r="VEQ92" s="25"/>
      <c r="VER92" s="25"/>
      <c r="VES92" s="25"/>
      <c r="VET92" s="25"/>
      <c r="VEU92" s="25"/>
      <c r="VEV92" s="25"/>
      <c r="VEW92" s="25"/>
      <c r="VEX92" s="25"/>
      <c r="VEY92" s="25"/>
      <c r="VEZ92" s="25"/>
      <c r="VFA92" s="25"/>
      <c r="VFB92" s="25"/>
      <c r="VFC92" s="25"/>
      <c r="VFD92" s="25"/>
      <c r="VFE92" s="25"/>
      <c r="VFF92" s="25"/>
      <c r="VFG92" s="25"/>
      <c r="VFH92" s="25"/>
      <c r="VFI92" s="25"/>
      <c r="VFJ92" s="25"/>
      <c r="VFK92" s="25"/>
      <c r="VFL92" s="25"/>
      <c r="VFM92" s="25"/>
      <c r="VFN92" s="25"/>
      <c r="VFO92" s="25"/>
      <c r="VFP92" s="25"/>
      <c r="VFQ92" s="25"/>
      <c r="VFR92" s="25"/>
      <c r="VFS92" s="25"/>
      <c r="VFT92" s="25"/>
      <c r="VFU92" s="25"/>
      <c r="VFV92" s="25"/>
      <c r="VFW92" s="25"/>
      <c r="VFX92" s="25"/>
      <c r="VFY92" s="25"/>
      <c r="VFZ92" s="25"/>
      <c r="VGA92" s="25"/>
      <c r="VGB92" s="25"/>
      <c r="VGC92" s="25"/>
      <c r="VGD92" s="25"/>
      <c r="VGE92" s="25"/>
      <c r="VGF92" s="25"/>
      <c r="VGG92" s="25"/>
      <c r="VGH92" s="25"/>
      <c r="VGI92" s="25"/>
      <c r="VGJ92" s="25"/>
      <c r="VGK92" s="25"/>
      <c r="VGL92" s="25"/>
      <c r="VGM92" s="25"/>
      <c r="VGN92" s="25"/>
      <c r="VGO92" s="25"/>
      <c r="VGP92" s="25"/>
      <c r="VGQ92" s="25"/>
      <c r="VGR92" s="25"/>
      <c r="VGS92" s="25"/>
      <c r="VGT92" s="25"/>
      <c r="VGU92" s="25"/>
      <c r="VGV92" s="25"/>
      <c r="VGW92" s="25"/>
      <c r="VGX92" s="25"/>
      <c r="VGY92" s="25"/>
      <c r="VGZ92" s="25"/>
      <c r="VHA92" s="25"/>
      <c r="VHB92" s="25"/>
      <c r="VHC92" s="25"/>
      <c r="VHD92" s="25"/>
      <c r="VHE92" s="25"/>
      <c r="VHF92" s="25"/>
      <c r="VHG92" s="25"/>
      <c r="VHH92" s="25"/>
      <c r="VHI92" s="25"/>
      <c r="VHJ92" s="25"/>
      <c r="VHK92" s="25"/>
      <c r="VHL92" s="25"/>
      <c r="VHM92" s="25"/>
      <c r="VHN92" s="25"/>
      <c r="VHO92" s="25"/>
      <c r="VHP92" s="25"/>
      <c r="VHQ92" s="25"/>
      <c r="VHR92" s="25"/>
      <c r="VHS92" s="25"/>
      <c r="VHT92" s="25"/>
      <c r="VHU92" s="25"/>
      <c r="VHV92" s="25"/>
      <c r="VHW92" s="25"/>
      <c r="VHX92" s="25"/>
      <c r="VHY92" s="25"/>
      <c r="VHZ92" s="25"/>
      <c r="VIA92" s="25"/>
      <c r="VIB92" s="25"/>
      <c r="VIC92" s="25"/>
      <c r="VID92" s="25"/>
      <c r="VIE92" s="25"/>
      <c r="VIF92" s="25"/>
      <c r="VIG92" s="25"/>
      <c r="VIH92" s="25"/>
      <c r="VII92" s="25"/>
      <c r="VIJ92" s="25"/>
      <c r="VIK92" s="25"/>
      <c r="VIL92" s="25"/>
      <c r="VIM92" s="25"/>
      <c r="VIN92" s="25"/>
      <c r="VIO92" s="25"/>
      <c r="VIP92" s="25"/>
      <c r="VIQ92" s="25"/>
      <c r="VIR92" s="25"/>
      <c r="VIS92" s="25"/>
      <c r="VIT92" s="25"/>
      <c r="VIU92" s="25"/>
      <c r="VIV92" s="25"/>
      <c r="VIW92" s="25"/>
      <c r="VIX92" s="25"/>
      <c r="VIY92" s="25"/>
      <c r="VIZ92" s="25"/>
      <c r="VJA92" s="25"/>
      <c r="VJB92" s="25"/>
      <c r="VJC92" s="25"/>
      <c r="VJD92" s="25"/>
      <c r="VJE92" s="25"/>
      <c r="VJF92" s="25"/>
      <c r="VJG92" s="25"/>
      <c r="VJH92" s="25"/>
      <c r="VJI92" s="25"/>
      <c r="VJJ92" s="25"/>
      <c r="VJK92" s="25"/>
      <c r="VJL92" s="25"/>
      <c r="VJM92" s="25"/>
      <c r="VJN92" s="25"/>
      <c r="VJO92" s="25"/>
      <c r="VJP92" s="25"/>
      <c r="VJQ92" s="25"/>
      <c r="VJR92" s="25"/>
      <c r="VJS92" s="25"/>
      <c r="VJT92" s="25"/>
      <c r="VJU92" s="25"/>
      <c r="VJV92" s="25"/>
      <c r="VJW92" s="25"/>
      <c r="VJX92" s="25"/>
      <c r="VJY92" s="25"/>
      <c r="VJZ92" s="25"/>
      <c r="VKA92" s="25"/>
      <c r="VKB92" s="25"/>
      <c r="VKC92" s="25"/>
      <c r="VKD92" s="25"/>
      <c r="VKE92" s="25"/>
      <c r="VKF92" s="25"/>
      <c r="VKG92" s="25"/>
      <c r="VKH92" s="25"/>
      <c r="VKI92" s="25"/>
      <c r="VKJ92" s="25"/>
      <c r="VKK92" s="25"/>
      <c r="VKL92" s="25"/>
      <c r="VKM92" s="25"/>
      <c r="VKN92" s="25"/>
      <c r="VKO92" s="25"/>
      <c r="VKP92" s="25"/>
      <c r="VKQ92" s="25"/>
      <c r="VKR92" s="25"/>
      <c r="VKS92" s="25"/>
      <c r="VKT92" s="25"/>
      <c r="VKU92" s="25"/>
      <c r="VKV92" s="25"/>
      <c r="VKW92" s="25"/>
      <c r="VKX92" s="25"/>
      <c r="VKY92" s="25"/>
      <c r="VKZ92" s="25"/>
      <c r="VLA92" s="25"/>
      <c r="VLB92" s="25"/>
      <c r="VLC92" s="25"/>
      <c r="VLD92" s="25"/>
      <c r="VLE92" s="25"/>
      <c r="VLF92" s="25"/>
      <c r="VLG92" s="25"/>
      <c r="VLH92" s="25"/>
      <c r="VLI92" s="25"/>
      <c r="VLJ92" s="25"/>
      <c r="VLK92" s="25"/>
      <c r="VLL92" s="25"/>
      <c r="VLM92" s="25"/>
      <c r="VLN92" s="25"/>
      <c r="VLO92" s="25"/>
      <c r="VLP92" s="25"/>
      <c r="VLQ92" s="25"/>
      <c r="VLR92" s="25"/>
      <c r="VLS92" s="25"/>
      <c r="VLT92" s="25"/>
      <c r="VLU92" s="25"/>
      <c r="VLV92" s="25"/>
      <c r="VLW92" s="25"/>
      <c r="VLX92" s="25"/>
      <c r="VLY92" s="25"/>
      <c r="VLZ92" s="25"/>
      <c r="VMA92" s="25"/>
      <c r="VMB92" s="25"/>
      <c r="VMC92" s="25"/>
      <c r="VMD92" s="25"/>
      <c r="VME92" s="25"/>
      <c r="VMF92" s="25"/>
      <c r="VMG92" s="25"/>
      <c r="VMH92" s="25"/>
      <c r="VMI92" s="25"/>
      <c r="VMJ92" s="25"/>
      <c r="VMK92" s="25"/>
      <c r="VML92" s="25"/>
      <c r="VMM92" s="25"/>
      <c r="VMN92" s="25"/>
      <c r="VMO92" s="25"/>
      <c r="VMP92" s="25"/>
      <c r="VMQ92" s="25"/>
      <c r="VMR92" s="25"/>
      <c r="VMS92" s="25"/>
      <c r="VMT92" s="25"/>
      <c r="VMU92" s="25"/>
      <c r="VMV92" s="25"/>
      <c r="VMW92" s="25"/>
      <c r="VMX92" s="25"/>
      <c r="VMY92" s="25"/>
      <c r="VMZ92" s="25"/>
      <c r="VNA92" s="25"/>
      <c r="VNB92" s="25"/>
      <c r="VNC92" s="25"/>
      <c r="VND92" s="25"/>
      <c r="VNE92" s="25"/>
      <c r="VNF92" s="25"/>
      <c r="VNG92" s="25"/>
      <c r="VNH92" s="25"/>
      <c r="VNI92" s="25"/>
      <c r="VNJ92" s="25"/>
      <c r="VNK92" s="25"/>
      <c r="VNL92" s="25"/>
      <c r="VNM92" s="25"/>
      <c r="VNN92" s="25"/>
      <c r="VNO92" s="25"/>
      <c r="VNP92" s="25"/>
      <c r="VNQ92" s="25"/>
      <c r="VNR92" s="25"/>
      <c r="VNS92" s="25"/>
      <c r="VNT92" s="25"/>
      <c r="VNU92" s="25"/>
      <c r="VNV92" s="25"/>
      <c r="VNW92" s="25"/>
      <c r="VNX92" s="25"/>
      <c r="VNY92" s="25"/>
      <c r="VNZ92" s="25"/>
      <c r="VOA92" s="25"/>
      <c r="VOB92" s="25"/>
      <c r="VOC92" s="25"/>
      <c r="VOD92" s="25"/>
      <c r="VOE92" s="25"/>
      <c r="VOF92" s="25"/>
      <c r="VOG92" s="25"/>
      <c r="VOH92" s="25"/>
      <c r="VOI92" s="25"/>
      <c r="VOJ92" s="25"/>
      <c r="VOK92" s="25"/>
      <c r="VOL92" s="25"/>
      <c r="VOM92" s="25"/>
      <c r="VON92" s="25"/>
      <c r="VOO92" s="25"/>
      <c r="VOP92" s="25"/>
      <c r="VOQ92" s="25"/>
      <c r="VOR92" s="25"/>
      <c r="VOS92" s="25"/>
      <c r="VOT92" s="25"/>
      <c r="VOU92" s="25"/>
      <c r="VOV92" s="25"/>
      <c r="VOW92" s="25"/>
      <c r="VOX92" s="25"/>
      <c r="VOY92" s="25"/>
      <c r="VOZ92" s="25"/>
      <c r="VPA92" s="25"/>
      <c r="VPB92" s="25"/>
      <c r="VPC92" s="25"/>
      <c r="VPD92" s="25"/>
      <c r="VPE92" s="25"/>
      <c r="VPF92" s="25"/>
      <c r="VPG92" s="25"/>
      <c r="VPH92" s="25"/>
      <c r="VPI92" s="25"/>
      <c r="VPJ92" s="25"/>
      <c r="VPK92" s="25"/>
      <c r="VPL92" s="25"/>
      <c r="VPM92" s="25"/>
      <c r="VPN92" s="25"/>
      <c r="VPO92" s="25"/>
      <c r="VPP92" s="25"/>
      <c r="VPQ92" s="25"/>
      <c r="VPR92" s="25"/>
      <c r="VPS92" s="25"/>
      <c r="VPT92" s="25"/>
      <c r="VPU92" s="25"/>
      <c r="VPV92" s="25"/>
      <c r="VPW92" s="25"/>
      <c r="VPX92" s="25"/>
      <c r="VPY92" s="25"/>
      <c r="VPZ92" s="25"/>
      <c r="VQA92" s="25"/>
      <c r="VQB92" s="25"/>
      <c r="VQC92" s="25"/>
      <c r="VQD92" s="25"/>
      <c r="VQE92" s="25"/>
      <c r="VQF92" s="25"/>
      <c r="VQG92" s="25"/>
      <c r="VQH92" s="25"/>
      <c r="VQI92" s="25"/>
      <c r="VQJ92" s="25"/>
      <c r="VQK92" s="25"/>
      <c r="VQL92" s="25"/>
      <c r="VQM92" s="25"/>
      <c r="VQN92" s="25"/>
      <c r="VQO92" s="25"/>
      <c r="VQP92" s="25"/>
      <c r="VQQ92" s="25"/>
      <c r="VQR92" s="25"/>
      <c r="VQS92" s="25"/>
      <c r="VQT92" s="25"/>
      <c r="VQU92" s="25"/>
      <c r="VQV92" s="25"/>
      <c r="VQW92" s="25"/>
      <c r="VQX92" s="25"/>
      <c r="VQY92" s="25"/>
      <c r="VQZ92" s="25"/>
      <c r="VRA92" s="25"/>
      <c r="VRB92" s="25"/>
      <c r="VRC92" s="25"/>
      <c r="VRD92" s="25"/>
      <c r="VRE92" s="25"/>
      <c r="VRF92" s="25"/>
      <c r="VRG92" s="25"/>
      <c r="VRH92" s="25"/>
      <c r="VRI92" s="25"/>
      <c r="VRJ92" s="25"/>
      <c r="VRK92" s="25"/>
      <c r="VRL92" s="25"/>
      <c r="VRM92" s="25"/>
      <c r="VRN92" s="25"/>
      <c r="VRO92" s="25"/>
      <c r="VRP92" s="25"/>
      <c r="VRQ92" s="25"/>
      <c r="VRR92" s="25"/>
      <c r="VRS92" s="25"/>
      <c r="VRT92" s="25"/>
      <c r="VRU92" s="25"/>
      <c r="VRV92" s="25"/>
      <c r="VRW92" s="25"/>
      <c r="VRX92" s="25"/>
      <c r="VRY92" s="25"/>
      <c r="VRZ92" s="25"/>
      <c r="VSA92" s="25"/>
      <c r="VSB92" s="25"/>
      <c r="VSC92" s="25"/>
      <c r="VSD92" s="25"/>
      <c r="VSE92" s="25"/>
      <c r="VSF92" s="25"/>
      <c r="VSG92" s="25"/>
      <c r="VSH92" s="25"/>
      <c r="VSI92" s="25"/>
      <c r="VSJ92" s="25"/>
      <c r="VSK92" s="25"/>
      <c r="VSL92" s="25"/>
      <c r="VSM92" s="25"/>
      <c r="VSN92" s="25"/>
      <c r="VSO92" s="25"/>
      <c r="VSP92" s="25"/>
      <c r="VSQ92" s="25"/>
      <c r="VSR92" s="25"/>
      <c r="VSS92" s="25"/>
      <c r="VST92" s="25"/>
      <c r="VSU92" s="25"/>
      <c r="VSV92" s="25"/>
      <c r="VSW92" s="25"/>
      <c r="VSX92" s="25"/>
      <c r="VSY92" s="25"/>
      <c r="VSZ92" s="25"/>
      <c r="VTA92" s="25"/>
      <c r="VTB92" s="25"/>
      <c r="VTC92" s="25"/>
      <c r="VTD92" s="25"/>
      <c r="VTE92" s="25"/>
      <c r="VTF92" s="25"/>
      <c r="VTG92" s="25"/>
      <c r="VTH92" s="25"/>
      <c r="VTI92" s="25"/>
      <c r="VTJ92" s="25"/>
      <c r="VTK92" s="25"/>
      <c r="VTL92" s="25"/>
      <c r="VTM92" s="25"/>
      <c r="VTN92" s="25"/>
      <c r="VTO92" s="25"/>
      <c r="VTP92" s="25"/>
      <c r="VTQ92" s="25"/>
      <c r="VTR92" s="25"/>
      <c r="VTS92" s="25"/>
      <c r="VTT92" s="25"/>
      <c r="VTU92" s="25"/>
      <c r="VTV92" s="25"/>
      <c r="VTW92" s="25"/>
      <c r="VTX92" s="25"/>
      <c r="VTY92" s="25"/>
      <c r="VTZ92" s="25"/>
      <c r="VUA92" s="25"/>
      <c r="VUB92" s="25"/>
      <c r="VUC92" s="25"/>
      <c r="VUD92" s="25"/>
      <c r="VUE92" s="25"/>
      <c r="VUF92" s="25"/>
      <c r="VUG92" s="25"/>
      <c r="VUH92" s="25"/>
      <c r="VUI92" s="25"/>
      <c r="VUJ92" s="25"/>
      <c r="VUK92" s="25"/>
      <c r="VUL92" s="25"/>
      <c r="VUM92" s="25"/>
      <c r="VUN92" s="25"/>
      <c r="VUO92" s="25"/>
      <c r="VUP92" s="25"/>
      <c r="VUQ92" s="25"/>
      <c r="VUR92" s="25"/>
      <c r="VUS92" s="25"/>
      <c r="VUT92" s="25"/>
      <c r="VUU92" s="25"/>
      <c r="VUV92" s="25"/>
      <c r="VUW92" s="25"/>
      <c r="VUX92" s="25"/>
      <c r="VUY92" s="25"/>
      <c r="VUZ92" s="25"/>
      <c r="VVA92" s="25"/>
      <c r="VVB92" s="25"/>
      <c r="VVC92" s="25"/>
      <c r="VVD92" s="25"/>
      <c r="VVE92" s="25"/>
      <c r="VVF92" s="25"/>
      <c r="VVG92" s="25"/>
      <c r="VVH92" s="25"/>
      <c r="VVI92" s="25"/>
      <c r="VVJ92" s="25"/>
      <c r="VVK92" s="25"/>
      <c r="VVL92" s="25"/>
      <c r="VVM92" s="25"/>
      <c r="VVN92" s="25"/>
      <c r="VVO92" s="25"/>
      <c r="VVP92" s="25"/>
      <c r="VVQ92" s="25"/>
      <c r="VVR92" s="25"/>
      <c r="VVS92" s="25"/>
      <c r="VVT92" s="25"/>
      <c r="VVU92" s="25"/>
      <c r="VVV92" s="25"/>
      <c r="VVW92" s="25"/>
      <c r="VVX92" s="25"/>
      <c r="VVY92" s="25"/>
      <c r="VVZ92" s="25"/>
      <c r="VWA92" s="25"/>
      <c r="VWB92" s="25"/>
      <c r="VWC92" s="25"/>
      <c r="VWD92" s="25"/>
      <c r="VWE92" s="25"/>
      <c r="VWF92" s="25"/>
      <c r="VWG92" s="25"/>
      <c r="VWH92" s="25"/>
      <c r="VWI92" s="25"/>
      <c r="VWJ92" s="25"/>
      <c r="VWK92" s="25"/>
      <c r="VWL92" s="25"/>
      <c r="VWM92" s="25"/>
      <c r="VWN92" s="25"/>
      <c r="VWO92" s="25"/>
      <c r="VWP92" s="25"/>
      <c r="VWQ92" s="25"/>
      <c r="VWR92" s="25"/>
      <c r="VWS92" s="25"/>
      <c r="VWT92" s="25"/>
      <c r="VWU92" s="25"/>
      <c r="VWV92" s="25"/>
      <c r="VWW92" s="25"/>
      <c r="VWX92" s="25"/>
      <c r="VWY92" s="25"/>
      <c r="VWZ92" s="25"/>
      <c r="VXA92" s="25"/>
      <c r="VXB92" s="25"/>
      <c r="VXC92" s="25"/>
      <c r="VXD92" s="25"/>
      <c r="VXE92" s="25"/>
      <c r="VXF92" s="25"/>
      <c r="VXG92" s="25"/>
      <c r="VXH92" s="25"/>
      <c r="VXI92" s="25"/>
      <c r="VXJ92" s="25"/>
      <c r="VXK92" s="25"/>
      <c r="VXL92" s="25"/>
      <c r="VXM92" s="25"/>
      <c r="VXN92" s="25"/>
      <c r="VXO92" s="25"/>
      <c r="VXP92" s="25"/>
      <c r="VXQ92" s="25"/>
      <c r="VXR92" s="25"/>
      <c r="VXS92" s="25"/>
      <c r="VXT92" s="25"/>
      <c r="VXU92" s="25"/>
      <c r="VXV92" s="25"/>
      <c r="VXW92" s="25"/>
      <c r="VXX92" s="25"/>
      <c r="VXY92" s="25"/>
      <c r="VXZ92" s="25"/>
      <c r="VYA92" s="25"/>
      <c r="VYB92" s="25"/>
      <c r="VYC92" s="25"/>
      <c r="VYD92" s="25"/>
      <c r="VYE92" s="25"/>
      <c r="VYF92" s="25"/>
      <c r="VYG92" s="25"/>
      <c r="VYH92" s="25"/>
      <c r="VYI92" s="25"/>
      <c r="VYJ92" s="25"/>
      <c r="VYK92" s="25"/>
      <c r="VYL92" s="25"/>
      <c r="VYM92" s="25"/>
      <c r="VYN92" s="25"/>
      <c r="VYO92" s="25"/>
      <c r="VYP92" s="25"/>
      <c r="VYQ92" s="25"/>
      <c r="VYR92" s="25"/>
      <c r="VYS92" s="25"/>
      <c r="VYT92" s="25"/>
      <c r="VYU92" s="25"/>
      <c r="VYV92" s="25"/>
      <c r="VYW92" s="25"/>
      <c r="VYX92" s="25"/>
      <c r="VYY92" s="25"/>
      <c r="VYZ92" s="25"/>
      <c r="VZA92" s="25"/>
      <c r="VZB92" s="25"/>
      <c r="VZC92" s="25"/>
      <c r="VZD92" s="25"/>
      <c r="VZE92" s="25"/>
      <c r="VZF92" s="25"/>
      <c r="VZG92" s="25"/>
      <c r="VZH92" s="25"/>
      <c r="VZI92" s="25"/>
      <c r="VZJ92" s="25"/>
      <c r="VZK92" s="25"/>
      <c r="VZL92" s="25"/>
      <c r="VZM92" s="25"/>
      <c r="VZN92" s="25"/>
      <c r="VZO92" s="25"/>
      <c r="VZP92" s="25"/>
      <c r="VZQ92" s="25"/>
      <c r="VZR92" s="25"/>
      <c r="VZS92" s="25"/>
      <c r="VZT92" s="25"/>
      <c r="VZU92" s="25"/>
      <c r="VZV92" s="25"/>
      <c r="VZW92" s="25"/>
      <c r="VZX92" s="25"/>
      <c r="VZY92" s="25"/>
      <c r="VZZ92" s="25"/>
      <c r="WAA92" s="25"/>
      <c r="WAB92" s="25"/>
      <c r="WAC92" s="25"/>
      <c r="WAD92" s="25"/>
      <c r="WAE92" s="25"/>
      <c r="WAF92" s="25"/>
      <c r="WAG92" s="25"/>
      <c r="WAH92" s="25"/>
      <c r="WAI92" s="25"/>
      <c r="WAJ92" s="25"/>
      <c r="WAK92" s="25"/>
      <c r="WAL92" s="25"/>
      <c r="WAM92" s="25"/>
      <c r="WAN92" s="25"/>
      <c r="WAO92" s="25"/>
      <c r="WAP92" s="25"/>
      <c r="WAQ92" s="25"/>
      <c r="WAR92" s="25"/>
      <c r="WAS92" s="25"/>
      <c r="WAT92" s="25"/>
      <c r="WAU92" s="25"/>
      <c r="WAV92" s="25"/>
      <c r="WAW92" s="25"/>
      <c r="WAX92" s="25"/>
      <c r="WAY92" s="25"/>
      <c r="WAZ92" s="25"/>
      <c r="WBA92" s="25"/>
      <c r="WBB92" s="25"/>
      <c r="WBC92" s="25"/>
      <c r="WBD92" s="25"/>
      <c r="WBE92" s="25"/>
      <c r="WBF92" s="25"/>
      <c r="WBG92" s="25"/>
      <c r="WBH92" s="25"/>
      <c r="WBI92" s="25"/>
      <c r="WBJ92" s="25"/>
      <c r="WBK92" s="25"/>
      <c r="WBL92" s="25"/>
      <c r="WBM92" s="25"/>
      <c r="WBN92" s="25"/>
      <c r="WBO92" s="25"/>
      <c r="WBP92" s="25"/>
      <c r="WBQ92" s="25"/>
      <c r="WBR92" s="25"/>
      <c r="WBS92" s="25"/>
      <c r="WBT92" s="25"/>
      <c r="WBU92" s="25"/>
      <c r="WBV92" s="25"/>
      <c r="WBW92" s="25"/>
      <c r="WBX92" s="25"/>
      <c r="WBY92" s="25"/>
      <c r="WBZ92" s="25"/>
      <c r="WCA92" s="25"/>
      <c r="WCB92" s="25"/>
      <c r="WCC92" s="25"/>
      <c r="WCD92" s="25"/>
      <c r="WCE92" s="25"/>
      <c r="WCF92" s="25"/>
      <c r="WCG92" s="25"/>
      <c r="WCH92" s="25"/>
      <c r="WCI92" s="25"/>
      <c r="WCJ92" s="25"/>
      <c r="WCK92" s="25"/>
      <c r="WCL92" s="25"/>
      <c r="WCM92" s="25"/>
      <c r="WCN92" s="25"/>
      <c r="WCO92" s="25"/>
      <c r="WCP92" s="25"/>
      <c r="WCQ92" s="25"/>
      <c r="WCR92" s="25"/>
      <c r="WCS92" s="25"/>
      <c r="WCT92" s="25"/>
      <c r="WCU92" s="25"/>
      <c r="WCV92" s="25"/>
      <c r="WCW92" s="25"/>
      <c r="WCX92" s="25"/>
      <c r="WCY92" s="25"/>
      <c r="WCZ92" s="25"/>
      <c r="WDA92" s="25"/>
      <c r="WDB92" s="25"/>
      <c r="WDC92" s="25"/>
      <c r="WDD92" s="25"/>
      <c r="WDE92" s="25"/>
      <c r="WDF92" s="25"/>
      <c r="WDG92" s="25"/>
      <c r="WDH92" s="25"/>
      <c r="WDI92" s="25"/>
      <c r="WDJ92" s="25"/>
      <c r="WDK92" s="25"/>
      <c r="WDL92" s="25"/>
      <c r="WDM92" s="25"/>
      <c r="WDN92" s="25"/>
      <c r="WDO92" s="25"/>
      <c r="WDP92" s="25"/>
      <c r="WDQ92" s="25"/>
      <c r="WDR92" s="25"/>
      <c r="WDS92" s="25"/>
      <c r="WDT92" s="25"/>
      <c r="WDU92" s="25"/>
      <c r="WDV92" s="25"/>
      <c r="WDW92" s="25"/>
      <c r="WDX92" s="25"/>
      <c r="WDY92" s="25"/>
      <c r="WDZ92" s="25"/>
      <c r="WEA92" s="25"/>
      <c r="WEB92" s="25"/>
      <c r="WEC92" s="25"/>
      <c r="WED92" s="25"/>
      <c r="WEE92" s="25"/>
      <c r="WEF92" s="25"/>
      <c r="WEG92" s="25"/>
      <c r="WEH92" s="25"/>
      <c r="WEI92" s="25"/>
      <c r="WEJ92" s="25"/>
      <c r="WEK92" s="25"/>
      <c r="WEL92" s="25"/>
      <c r="WEM92" s="25"/>
      <c r="WEN92" s="25"/>
      <c r="WEO92" s="25"/>
      <c r="WEP92" s="25"/>
      <c r="WEQ92" s="25"/>
      <c r="WER92" s="25"/>
      <c r="WES92" s="25"/>
      <c r="WET92" s="25"/>
      <c r="WEU92" s="25"/>
      <c r="WEV92" s="25"/>
      <c r="WEW92" s="25"/>
      <c r="WEX92" s="25"/>
      <c r="WEY92" s="25"/>
      <c r="WEZ92" s="25"/>
      <c r="WFA92" s="25"/>
      <c r="WFB92" s="25"/>
      <c r="WFC92" s="25"/>
      <c r="WFD92" s="25"/>
      <c r="WFE92" s="25"/>
      <c r="WFF92" s="25"/>
      <c r="WFG92" s="25"/>
      <c r="WFH92" s="25"/>
      <c r="WFI92" s="25"/>
      <c r="WFJ92" s="25"/>
      <c r="WFK92" s="25"/>
      <c r="WFL92" s="25"/>
      <c r="WFM92" s="25"/>
      <c r="WFN92" s="25"/>
      <c r="WFO92" s="25"/>
      <c r="WFP92" s="25"/>
      <c r="WFQ92" s="25"/>
      <c r="WFR92" s="25"/>
      <c r="WFS92" s="25"/>
      <c r="WFT92" s="25"/>
      <c r="WFU92" s="25"/>
      <c r="WFV92" s="25"/>
      <c r="WFW92" s="25"/>
      <c r="WFX92" s="25"/>
      <c r="WFY92" s="25"/>
      <c r="WFZ92" s="25"/>
      <c r="WGA92" s="25"/>
      <c r="WGB92" s="25"/>
      <c r="WGC92" s="25"/>
      <c r="WGD92" s="25"/>
      <c r="WGE92" s="25"/>
      <c r="WGF92" s="25"/>
      <c r="WGG92" s="25"/>
      <c r="WGH92" s="25"/>
      <c r="WGI92" s="25"/>
      <c r="WGJ92" s="25"/>
      <c r="WGK92" s="25"/>
      <c r="WGL92" s="25"/>
      <c r="WGM92" s="25"/>
      <c r="WGN92" s="25"/>
      <c r="WGO92" s="25"/>
      <c r="WGP92" s="25"/>
      <c r="WGQ92" s="25"/>
      <c r="WGR92" s="25"/>
      <c r="WGS92" s="25"/>
      <c r="WGT92" s="25"/>
      <c r="WGU92" s="25"/>
      <c r="WGV92" s="25"/>
      <c r="WGW92" s="25"/>
      <c r="WGX92" s="25"/>
      <c r="WGY92" s="25"/>
      <c r="WGZ92" s="25"/>
      <c r="WHA92" s="25"/>
      <c r="WHB92" s="25"/>
      <c r="WHC92" s="25"/>
      <c r="WHD92" s="25"/>
      <c r="WHE92" s="25"/>
      <c r="WHF92" s="25"/>
      <c r="WHG92" s="25"/>
      <c r="WHH92" s="25"/>
      <c r="WHI92" s="25"/>
      <c r="WHJ92" s="25"/>
      <c r="WHK92" s="25"/>
      <c r="WHL92" s="25"/>
      <c r="WHM92" s="25"/>
      <c r="WHN92" s="25"/>
      <c r="WHO92" s="25"/>
      <c r="WHP92" s="25"/>
      <c r="WHQ92" s="25"/>
      <c r="WHR92" s="25"/>
      <c r="WHS92" s="25"/>
      <c r="WHT92" s="25"/>
      <c r="WHU92" s="25"/>
      <c r="WHV92" s="25"/>
      <c r="WHW92" s="25"/>
      <c r="WHX92" s="25"/>
      <c r="WHY92" s="25"/>
      <c r="WHZ92" s="25"/>
      <c r="WIA92" s="25"/>
      <c r="WIB92" s="25"/>
      <c r="WIC92" s="25"/>
      <c r="WID92" s="25"/>
      <c r="WIE92" s="25"/>
      <c r="WIF92" s="25"/>
      <c r="WIG92" s="25"/>
      <c r="WIH92" s="25"/>
      <c r="WII92" s="25"/>
      <c r="WIJ92" s="25"/>
      <c r="WIK92" s="25"/>
      <c r="WIL92" s="25"/>
      <c r="WIM92" s="25"/>
      <c r="WIN92" s="25"/>
      <c r="WIO92" s="25"/>
      <c r="WIP92" s="25"/>
      <c r="WIQ92" s="25"/>
      <c r="WIR92" s="25"/>
      <c r="WIS92" s="25"/>
      <c r="WIT92" s="25"/>
      <c r="WIU92" s="25"/>
      <c r="WIV92" s="25"/>
      <c r="WIW92" s="25"/>
      <c r="WIX92" s="25"/>
      <c r="WIY92" s="25"/>
      <c r="WIZ92" s="25"/>
      <c r="WJA92" s="25"/>
      <c r="WJB92" s="25"/>
      <c r="WJC92" s="25"/>
      <c r="WJD92" s="25"/>
      <c r="WJE92" s="25"/>
      <c r="WJF92" s="25"/>
      <c r="WJG92" s="25"/>
      <c r="WJH92" s="25"/>
      <c r="WJI92" s="25"/>
      <c r="WJJ92" s="25"/>
      <c r="WJK92" s="25"/>
      <c r="WJL92" s="25"/>
      <c r="WJM92" s="25"/>
      <c r="WJN92" s="25"/>
      <c r="WJO92" s="25"/>
      <c r="WJP92" s="25"/>
      <c r="WJQ92" s="25"/>
      <c r="WJR92" s="25"/>
      <c r="WJS92" s="25"/>
      <c r="WJT92" s="25"/>
      <c r="WJU92" s="25"/>
      <c r="WJV92" s="25"/>
      <c r="WJW92" s="25"/>
      <c r="WJX92" s="25"/>
      <c r="WJY92" s="25"/>
      <c r="WJZ92" s="25"/>
      <c r="WKA92" s="25"/>
      <c r="WKB92" s="25"/>
      <c r="WKC92" s="25"/>
      <c r="WKD92" s="25"/>
      <c r="WKE92" s="25"/>
      <c r="WKF92" s="25"/>
      <c r="WKG92" s="25"/>
      <c r="WKH92" s="25"/>
      <c r="WKI92" s="25"/>
      <c r="WKJ92" s="25"/>
      <c r="WKK92" s="25"/>
      <c r="WKL92" s="25"/>
      <c r="WKM92" s="25"/>
      <c r="WKN92" s="25"/>
      <c r="WKO92" s="25"/>
      <c r="WKP92" s="25"/>
      <c r="WKQ92" s="25"/>
      <c r="WKR92" s="25"/>
      <c r="WKS92" s="25"/>
      <c r="WKT92" s="25"/>
      <c r="WKU92" s="25"/>
      <c r="WKV92" s="25"/>
      <c r="WKW92" s="25"/>
      <c r="WKX92" s="25"/>
      <c r="WKY92" s="25"/>
      <c r="WKZ92" s="25"/>
      <c r="WLA92" s="25"/>
      <c r="WLB92" s="25"/>
      <c r="WLC92" s="25"/>
      <c r="WLD92" s="25"/>
      <c r="WLE92" s="25"/>
      <c r="WLF92" s="25"/>
      <c r="WLG92" s="25"/>
      <c r="WLH92" s="25"/>
      <c r="WLI92" s="25"/>
      <c r="WLJ92" s="25"/>
      <c r="WLK92" s="25"/>
      <c r="WLL92" s="25"/>
      <c r="WLM92" s="25"/>
      <c r="WLN92" s="25"/>
      <c r="WLO92" s="25"/>
      <c r="WLP92" s="25"/>
      <c r="WLQ92" s="25"/>
      <c r="WLR92" s="25"/>
      <c r="WLS92" s="25"/>
      <c r="WLT92" s="25"/>
      <c r="WLU92" s="25"/>
      <c r="WLV92" s="25"/>
      <c r="WLW92" s="25"/>
      <c r="WLX92" s="25"/>
      <c r="WLY92" s="25"/>
      <c r="WLZ92" s="25"/>
      <c r="WMA92" s="25"/>
      <c r="WMB92" s="25"/>
      <c r="WMC92" s="25"/>
      <c r="WMD92" s="25"/>
      <c r="WME92" s="25"/>
      <c r="WMF92" s="25"/>
      <c r="WMG92" s="25"/>
      <c r="WMH92" s="25"/>
      <c r="WMI92" s="25"/>
      <c r="WMJ92" s="25"/>
      <c r="WMK92" s="25"/>
      <c r="WML92" s="25"/>
      <c r="WMM92" s="25"/>
      <c r="WMN92" s="25"/>
      <c r="WMO92" s="25"/>
      <c r="WMP92" s="25"/>
      <c r="WMQ92" s="25"/>
      <c r="WMR92" s="25"/>
      <c r="WMS92" s="25"/>
      <c r="WMT92" s="25"/>
      <c r="WMU92" s="25"/>
      <c r="WMV92" s="25"/>
      <c r="WMW92" s="25"/>
      <c r="WMX92" s="25"/>
      <c r="WMY92" s="25"/>
      <c r="WMZ92" s="25"/>
      <c r="WNA92" s="25"/>
      <c r="WNB92" s="25"/>
      <c r="WNC92" s="25"/>
      <c r="WND92" s="25"/>
      <c r="WNE92" s="25"/>
      <c r="WNF92" s="25"/>
      <c r="WNG92" s="25"/>
      <c r="WNH92" s="25"/>
      <c r="WNI92" s="25"/>
      <c r="WNJ92" s="25"/>
      <c r="WNK92" s="25"/>
      <c r="WNL92" s="25"/>
      <c r="WNM92" s="25"/>
      <c r="WNN92" s="25"/>
      <c r="WNO92" s="25"/>
      <c r="WNP92" s="25"/>
      <c r="WNQ92" s="25"/>
      <c r="WNR92" s="25"/>
      <c r="WNS92" s="25"/>
      <c r="WNT92" s="25"/>
      <c r="WNU92" s="25"/>
      <c r="WNV92" s="25"/>
      <c r="WNW92" s="25"/>
      <c r="WNX92" s="25"/>
      <c r="WNY92" s="25"/>
      <c r="WNZ92" s="25"/>
      <c r="WOA92" s="25"/>
      <c r="WOB92" s="25"/>
      <c r="WOC92" s="25"/>
      <c r="WOD92" s="25"/>
      <c r="WOE92" s="25"/>
      <c r="WOF92" s="25"/>
      <c r="WOG92" s="25"/>
      <c r="WOH92" s="25"/>
      <c r="WOI92" s="25"/>
      <c r="WOJ92" s="25"/>
      <c r="WOK92" s="25"/>
      <c r="WOL92" s="25"/>
      <c r="WOM92" s="25"/>
      <c r="WON92" s="25"/>
      <c r="WOO92" s="25"/>
      <c r="WOP92" s="25"/>
      <c r="WOQ92" s="25"/>
      <c r="WOR92" s="25"/>
      <c r="WOS92" s="25"/>
      <c r="WOT92" s="25"/>
      <c r="WOU92" s="25"/>
      <c r="WOV92" s="25"/>
      <c r="WOW92" s="25"/>
      <c r="WOX92" s="25"/>
      <c r="WOY92" s="25"/>
      <c r="WOZ92" s="25"/>
      <c r="WPA92" s="25"/>
      <c r="WPB92" s="25"/>
      <c r="WPC92" s="25"/>
      <c r="WPD92" s="25"/>
      <c r="WPE92" s="25"/>
      <c r="WPF92" s="25"/>
      <c r="WPG92" s="25"/>
      <c r="WPH92" s="25"/>
      <c r="WPI92" s="25"/>
      <c r="WPJ92" s="25"/>
      <c r="WPK92" s="25"/>
      <c r="WPL92" s="25"/>
      <c r="WPM92" s="25"/>
      <c r="WPN92" s="25"/>
      <c r="WPO92" s="25"/>
      <c r="WPP92" s="25"/>
      <c r="WPQ92" s="25"/>
      <c r="WPR92" s="25"/>
      <c r="WPS92" s="25"/>
      <c r="WPT92" s="25"/>
      <c r="WPU92" s="25"/>
      <c r="WPV92" s="25"/>
      <c r="WPW92" s="25"/>
      <c r="WPX92" s="25"/>
      <c r="WPY92" s="25"/>
      <c r="WPZ92" s="25"/>
      <c r="WQA92" s="25"/>
      <c r="WQB92" s="25"/>
      <c r="WQC92" s="25"/>
      <c r="WQD92" s="25"/>
      <c r="WQE92" s="25"/>
      <c r="WQF92" s="25"/>
      <c r="WQG92" s="25"/>
      <c r="WQH92" s="25"/>
      <c r="WQI92" s="25"/>
      <c r="WQJ92" s="25"/>
      <c r="WQK92" s="25"/>
      <c r="WQL92" s="25"/>
      <c r="WQM92" s="25"/>
      <c r="WQN92" s="25"/>
      <c r="WQO92" s="25"/>
      <c r="WQP92" s="25"/>
      <c r="WQQ92" s="25"/>
      <c r="WQR92" s="25"/>
      <c r="WQS92" s="25"/>
      <c r="WQT92" s="25"/>
      <c r="WQU92" s="25"/>
      <c r="WQV92" s="25"/>
      <c r="WQW92" s="25"/>
      <c r="WQX92" s="25"/>
      <c r="WQY92" s="25"/>
      <c r="WQZ92" s="25"/>
      <c r="WRA92" s="25"/>
      <c r="WRB92" s="25"/>
      <c r="WRC92" s="25"/>
      <c r="WRD92" s="25"/>
      <c r="WRE92" s="25"/>
      <c r="WRF92" s="25"/>
      <c r="WRG92" s="25"/>
      <c r="WRH92" s="25"/>
      <c r="WRI92" s="25"/>
      <c r="WRJ92" s="25"/>
      <c r="WRK92" s="25"/>
      <c r="WRL92" s="25"/>
      <c r="WRM92" s="25"/>
      <c r="WRN92" s="25"/>
      <c r="WRO92" s="25"/>
      <c r="WRP92" s="25"/>
      <c r="WRQ92" s="25"/>
      <c r="WRR92" s="25"/>
      <c r="WRS92" s="25"/>
      <c r="WRT92" s="25"/>
      <c r="WRU92" s="25"/>
      <c r="WRV92" s="25"/>
      <c r="WRW92" s="25"/>
      <c r="WRX92" s="25"/>
      <c r="WRY92" s="25"/>
      <c r="WRZ92" s="25"/>
      <c r="WSA92" s="25"/>
      <c r="WSB92" s="25"/>
      <c r="WSC92" s="25"/>
      <c r="WSD92" s="25"/>
      <c r="WSE92" s="25"/>
      <c r="WSF92" s="25"/>
      <c r="WSG92" s="25"/>
      <c r="WSH92" s="25"/>
      <c r="WSI92" s="25"/>
      <c r="WSJ92" s="25"/>
      <c r="WSK92" s="25"/>
      <c r="WSL92" s="25"/>
      <c r="WSM92" s="25"/>
      <c r="WSN92" s="25"/>
      <c r="WSO92" s="25"/>
      <c r="WSP92" s="25"/>
      <c r="WSQ92" s="25"/>
      <c r="WSR92" s="25"/>
      <c r="WSS92" s="25"/>
      <c r="WST92" s="25"/>
      <c r="WSU92" s="25"/>
      <c r="WSV92" s="25"/>
      <c r="WSW92" s="25"/>
      <c r="WSX92" s="25"/>
      <c r="WSY92" s="25"/>
      <c r="WSZ92" s="25"/>
      <c r="WTA92" s="25"/>
      <c r="WTB92" s="25"/>
      <c r="WTC92" s="25"/>
      <c r="WTD92" s="25"/>
      <c r="WTE92" s="25"/>
      <c r="WTF92" s="25"/>
      <c r="WTG92" s="25"/>
      <c r="WTH92" s="25"/>
      <c r="WTI92" s="25"/>
      <c r="WTJ92" s="25"/>
      <c r="WTK92" s="25"/>
      <c r="WTL92" s="25"/>
      <c r="WTM92" s="25"/>
      <c r="WTN92" s="25"/>
      <c r="WTO92" s="25"/>
      <c r="WTP92" s="25"/>
      <c r="WTQ92" s="25"/>
      <c r="WTR92" s="25"/>
      <c r="WTS92" s="25"/>
      <c r="WTT92" s="25"/>
      <c r="WTU92" s="25"/>
      <c r="WTV92" s="25"/>
      <c r="WTW92" s="25"/>
      <c r="WTX92" s="25"/>
      <c r="WTY92" s="25"/>
      <c r="WTZ92" s="25"/>
      <c r="WUA92" s="25"/>
      <c r="WUB92" s="25"/>
      <c r="WUC92" s="25"/>
      <c r="WUD92" s="25"/>
      <c r="WUE92" s="25"/>
      <c r="WUF92" s="25"/>
      <c r="WUG92" s="25"/>
      <c r="WUH92" s="25"/>
      <c r="WUI92" s="25"/>
      <c r="WUJ92" s="25"/>
      <c r="WUK92" s="25"/>
      <c r="WUL92" s="25"/>
      <c r="WUM92" s="25"/>
      <c r="WUN92" s="25"/>
      <c r="WUO92" s="25"/>
      <c r="WUP92" s="25"/>
      <c r="WUQ92" s="25"/>
      <c r="WUR92" s="25"/>
      <c r="WUS92" s="25"/>
      <c r="WUT92" s="25"/>
      <c r="WUU92" s="25"/>
      <c r="WUV92" s="25"/>
      <c r="WUW92" s="25"/>
      <c r="WUX92" s="25"/>
      <c r="WUY92" s="25"/>
      <c r="WUZ92" s="25"/>
      <c r="WVA92" s="25"/>
      <c r="WVB92" s="25"/>
      <c r="WVC92" s="25"/>
      <c r="WVD92" s="25"/>
      <c r="WVE92" s="25"/>
      <c r="WVF92" s="25"/>
      <c r="WVG92" s="25"/>
      <c r="WVH92" s="25"/>
      <c r="WVI92" s="25"/>
      <c r="WVJ92" s="25"/>
      <c r="WVK92" s="25"/>
      <c r="WVL92" s="25"/>
      <c r="WVM92" s="25"/>
      <c r="WVN92" s="25"/>
      <c r="WVO92" s="25"/>
      <c r="WVP92" s="25"/>
      <c r="WVQ92" s="25"/>
      <c r="WVR92" s="25"/>
      <c r="WVS92" s="25"/>
      <c r="WVT92" s="25"/>
      <c r="WVU92" s="25"/>
      <c r="WVV92" s="25"/>
      <c r="WVW92" s="25"/>
      <c r="WVX92" s="25"/>
      <c r="WVY92" s="25"/>
      <c r="WVZ92" s="25"/>
      <c r="WWA92" s="25"/>
      <c r="WWB92" s="25"/>
      <c r="WWC92" s="25"/>
      <c r="WWD92" s="25"/>
      <c r="WWE92" s="25"/>
      <c r="WWF92" s="25"/>
      <c r="WWG92" s="25"/>
      <c r="WWH92" s="25"/>
      <c r="WWI92" s="25"/>
      <c r="WWJ92" s="25"/>
      <c r="WWK92" s="25"/>
      <c r="WWL92" s="25"/>
      <c r="WWM92" s="25"/>
      <c r="WWN92" s="25"/>
      <c r="WWO92" s="25"/>
      <c r="WWP92" s="25"/>
      <c r="WWQ92" s="25"/>
      <c r="WWR92" s="25"/>
      <c r="WWS92" s="25"/>
      <c r="WWT92" s="25"/>
      <c r="WWU92" s="25"/>
      <c r="WWV92" s="25"/>
      <c r="WWW92" s="25"/>
      <c r="WWX92" s="25"/>
      <c r="WWY92" s="25"/>
      <c r="WWZ92" s="25"/>
      <c r="WXA92" s="25"/>
      <c r="WXB92" s="25"/>
      <c r="WXC92" s="25"/>
      <c r="WXD92" s="25"/>
      <c r="WXE92" s="25"/>
      <c r="WXF92" s="25"/>
      <c r="WXG92" s="25"/>
      <c r="WXH92" s="25"/>
      <c r="WXI92" s="25"/>
      <c r="WXJ92" s="25"/>
      <c r="WXK92" s="25"/>
      <c r="WXL92" s="25"/>
      <c r="WXM92" s="25"/>
      <c r="WXN92" s="25"/>
      <c r="WXO92" s="25"/>
      <c r="WXP92" s="25"/>
      <c r="WXQ92" s="25"/>
      <c r="WXR92" s="25"/>
      <c r="WXS92" s="25"/>
      <c r="WXT92" s="25"/>
      <c r="WXU92" s="25"/>
      <c r="WXV92" s="25"/>
      <c r="WXW92" s="25"/>
      <c r="WXX92" s="25"/>
      <c r="WXY92" s="25"/>
      <c r="WXZ92" s="25"/>
      <c r="WYA92" s="25"/>
      <c r="WYB92" s="25"/>
      <c r="WYC92" s="25"/>
      <c r="WYD92" s="25"/>
      <c r="WYE92" s="25"/>
      <c r="WYF92" s="25"/>
      <c r="WYG92" s="25"/>
      <c r="WYH92" s="25"/>
      <c r="WYI92" s="25"/>
      <c r="WYJ92" s="25"/>
      <c r="WYK92" s="25"/>
      <c r="WYL92" s="25"/>
      <c r="WYM92" s="25"/>
      <c r="WYN92" s="25"/>
      <c r="WYO92" s="25"/>
      <c r="WYP92" s="25"/>
      <c r="WYQ92" s="25"/>
      <c r="WYR92" s="25"/>
      <c r="WYS92" s="25"/>
      <c r="WYT92" s="25"/>
      <c r="WYU92" s="25"/>
      <c r="WYV92" s="25"/>
      <c r="WYW92" s="25"/>
      <c r="WYX92" s="25"/>
      <c r="WYY92" s="25"/>
      <c r="WYZ92" s="25"/>
      <c r="WZA92" s="25"/>
      <c r="WZB92" s="25"/>
      <c r="WZC92" s="25"/>
      <c r="WZD92" s="25"/>
      <c r="WZE92" s="25"/>
      <c r="WZF92" s="25"/>
      <c r="WZG92" s="25"/>
      <c r="WZH92" s="25"/>
      <c r="WZI92" s="25"/>
      <c r="WZJ92" s="25"/>
      <c r="WZK92" s="25"/>
      <c r="WZL92" s="25"/>
      <c r="WZM92" s="25"/>
      <c r="WZN92" s="25"/>
      <c r="WZO92" s="25"/>
      <c r="WZP92" s="25"/>
      <c r="WZQ92" s="25"/>
      <c r="WZR92" s="25"/>
      <c r="WZS92" s="25"/>
      <c r="WZT92" s="25"/>
      <c r="WZU92" s="25"/>
      <c r="WZV92" s="25"/>
      <c r="WZW92" s="25"/>
      <c r="WZX92" s="25"/>
      <c r="WZY92" s="25"/>
      <c r="WZZ92" s="25"/>
      <c r="XAA92" s="25"/>
      <c r="XAB92" s="25"/>
      <c r="XAC92" s="25"/>
      <c r="XAD92" s="25"/>
      <c r="XAE92" s="25"/>
      <c r="XAF92" s="25"/>
      <c r="XAG92" s="25"/>
      <c r="XAH92" s="25"/>
      <c r="XAI92" s="25"/>
      <c r="XAJ92" s="25"/>
      <c r="XAK92" s="25"/>
      <c r="XAL92" s="25"/>
      <c r="XAM92" s="25"/>
      <c r="XAN92" s="25"/>
      <c r="XAO92" s="25"/>
      <c r="XAP92" s="25"/>
      <c r="XAQ92" s="25"/>
      <c r="XAR92" s="25"/>
      <c r="XAS92" s="25"/>
      <c r="XAT92" s="25"/>
      <c r="XAU92" s="25"/>
      <c r="XAV92" s="25"/>
      <c r="XAW92" s="25"/>
      <c r="XAX92" s="25"/>
      <c r="XAY92" s="25"/>
      <c r="XAZ92" s="25"/>
      <c r="XBA92" s="25"/>
      <c r="XBB92" s="25"/>
      <c r="XBC92" s="25"/>
      <c r="XBD92" s="25"/>
      <c r="XBE92" s="25"/>
      <c r="XBF92" s="25"/>
      <c r="XBG92" s="25"/>
      <c r="XBH92" s="25"/>
      <c r="XBI92" s="25"/>
      <c r="XBJ92" s="25"/>
      <c r="XBK92" s="25"/>
      <c r="XBL92" s="25"/>
      <c r="XBM92" s="25"/>
      <c r="XBN92" s="25"/>
      <c r="XBO92" s="25"/>
      <c r="XBP92" s="25"/>
      <c r="XBQ92" s="25"/>
      <c r="XBR92" s="25"/>
      <c r="XBS92" s="25"/>
      <c r="XBT92" s="25"/>
      <c r="XBU92" s="25"/>
      <c r="XBV92" s="25"/>
      <c r="XBW92" s="25"/>
      <c r="XBX92" s="25"/>
      <c r="XBY92" s="25"/>
      <c r="XBZ92" s="25"/>
      <c r="XCA92" s="25"/>
      <c r="XCB92" s="25"/>
      <c r="XCC92" s="25"/>
      <c r="XCD92" s="25"/>
      <c r="XCE92" s="25"/>
      <c r="XCF92" s="25"/>
      <c r="XCG92" s="25"/>
      <c r="XCH92" s="25"/>
      <c r="XCI92" s="25"/>
      <c r="XCJ92" s="25"/>
      <c r="XCK92" s="25"/>
      <c r="XCL92" s="25"/>
      <c r="XCM92" s="25"/>
      <c r="XCN92" s="25"/>
      <c r="XCO92" s="25"/>
      <c r="XCP92" s="25"/>
      <c r="XCQ92" s="25"/>
      <c r="XCR92" s="25"/>
      <c r="XCS92" s="25"/>
      <c r="XCT92" s="25"/>
      <c r="XCU92" s="25"/>
      <c r="XCV92" s="25"/>
      <c r="XCW92" s="25"/>
      <c r="XCX92" s="25"/>
      <c r="XCY92" s="25"/>
      <c r="XCZ92" s="25"/>
      <c r="XDA92" s="25"/>
      <c r="XDB92" s="25"/>
      <c r="XDC92" s="25"/>
      <c r="XDD92" s="25"/>
      <c r="XDE92" s="25"/>
      <c r="XDF92" s="25"/>
      <c r="XDG92" s="25"/>
      <c r="XDH92" s="25"/>
      <c r="XDI92" s="25"/>
      <c r="XDJ92" s="25"/>
      <c r="XDK92" s="25"/>
      <c r="XDL92" s="25"/>
      <c r="XDM92" s="25"/>
      <c r="XDN92" s="25"/>
      <c r="XDO92" s="25"/>
      <c r="XDP92" s="25"/>
      <c r="XDQ92" s="25"/>
      <c r="XDR92" s="25"/>
      <c r="XDS92" s="25"/>
      <c r="XDT92" s="25"/>
      <c r="XDU92" s="25"/>
      <c r="XDV92" s="25"/>
      <c r="XDW92" s="25"/>
      <c r="XDX92" s="25"/>
      <c r="XDY92" s="25"/>
      <c r="XDZ92" s="25"/>
      <c r="XEA92" s="25"/>
      <c r="XEB92" s="25"/>
      <c r="XEC92" s="25"/>
      <c r="XED92" s="25"/>
      <c r="XEE92" s="25"/>
      <c r="XEF92" s="25"/>
      <c r="XEG92" s="25"/>
      <c r="XEH92" s="25"/>
      <c r="XEI92" s="25"/>
      <c r="XEJ92" s="25"/>
      <c r="XEK92" s="25"/>
      <c r="XEL92" s="25"/>
      <c r="XEM92" s="25"/>
      <c r="XEN92" s="25"/>
      <c r="XEO92" s="25"/>
      <c r="XEP92" s="25"/>
      <c r="XEQ92" s="25"/>
      <c r="XER92" s="25"/>
      <c r="XES92" s="25"/>
      <c r="XET92" s="25"/>
      <c r="XEU92" s="25"/>
      <c r="XEV92" s="25"/>
      <c r="XEW92" s="25"/>
      <c r="XEX92" s="25"/>
      <c r="XEY92" s="25"/>
      <c r="XEZ92" s="25"/>
      <c r="XFA92" s="25"/>
    </row>
    <row r="93" spans="1:16381" ht="24.5" customHeight="1" x14ac:dyDescent="0.35">
      <c r="A93" s="113"/>
      <c r="B93" s="113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23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25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25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25"/>
      <c r="QI93" s="25"/>
      <c r="QJ93" s="25"/>
      <c r="QK93" s="25"/>
      <c r="QL93" s="25"/>
      <c r="QM93" s="25"/>
      <c r="QN93" s="25"/>
      <c r="QO93" s="25"/>
      <c r="QP93" s="25"/>
      <c r="QQ93" s="25"/>
      <c r="QR93" s="25"/>
      <c r="QS93" s="25"/>
      <c r="QT93" s="25"/>
      <c r="QU93" s="25"/>
      <c r="QV93" s="25"/>
      <c r="QW93" s="25"/>
      <c r="QX93" s="25"/>
      <c r="QY93" s="25"/>
      <c r="QZ93" s="25"/>
      <c r="RA93" s="25"/>
      <c r="RB93" s="25"/>
      <c r="RC93" s="25"/>
      <c r="RD93" s="25"/>
      <c r="RE93" s="25"/>
      <c r="RF93" s="25"/>
      <c r="RG93" s="25"/>
      <c r="RH93" s="25"/>
      <c r="RI93" s="25"/>
      <c r="RJ93" s="25"/>
      <c r="RK93" s="25"/>
      <c r="RL93" s="25"/>
      <c r="RM93" s="25"/>
      <c r="RN93" s="25"/>
      <c r="RO93" s="25"/>
      <c r="RP93" s="25"/>
      <c r="RQ93" s="25"/>
      <c r="RR93" s="25"/>
      <c r="RS93" s="25"/>
      <c r="RT93" s="25"/>
      <c r="RU93" s="25"/>
      <c r="RV93" s="25"/>
      <c r="RW93" s="25"/>
      <c r="RX93" s="25"/>
      <c r="RY93" s="25"/>
      <c r="RZ93" s="25"/>
      <c r="SA93" s="25"/>
      <c r="SB93" s="25"/>
      <c r="SC93" s="25"/>
      <c r="SD93" s="25"/>
      <c r="SE93" s="25"/>
      <c r="SF93" s="25"/>
      <c r="SG93" s="25"/>
      <c r="SH93" s="25"/>
      <c r="SI93" s="25"/>
      <c r="SJ93" s="25"/>
      <c r="SK93" s="25"/>
      <c r="SL93" s="25"/>
      <c r="SM93" s="25"/>
      <c r="SN93" s="25"/>
      <c r="SO93" s="25"/>
      <c r="SP93" s="25"/>
      <c r="SQ93" s="25"/>
      <c r="SR93" s="25"/>
      <c r="SS93" s="25"/>
      <c r="ST93" s="25"/>
      <c r="SU93" s="25"/>
      <c r="SV93" s="25"/>
      <c r="SW93" s="25"/>
      <c r="SX93" s="25"/>
      <c r="SY93" s="25"/>
      <c r="SZ93" s="25"/>
      <c r="TA93" s="25"/>
      <c r="TB93" s="25"/>
      <c r="TC93" s="25"/>
      <c r="TD93" s="25"/>
      <c r="TE93" s="25"/>
      <c r="TF93" s="25"/>
      <c r="TG93" s="25"/>
      <c r="TH93" s="25"/>
      <c r="TI93" s="25"/>
      <c r="TJ93" s="25"/>
      <c r="TK93" s="25"/>
      <c r="TL93" s="25"/>
      <c r="TM93" s="25"/>
      <c r="TN93" s="25"/>
      <c r="TO93" s="25"/>
      <c r="TP93" s="25"/>
      <c r="TQ93" s="25"/>
      <c r="TR93" s="25"/>
      <c r="TS93" s="25"/>
      <c r="TT93" s="25"/>
      <c r="TU93" s="25"/>
      <c r="TV93" s="25"/>
      <c r="TW93" s="25"/>
      <c r="TX93" s="25"/>
      <c r="TY93" s="25"/>
      <c r="TZ93" s="25"/>
      <c r="UA93" s="25"/>
      <c r="UB93" s="25"/>
      <c r="UC93" s="25"/>
      <c r="UD93" s="25"/>
      <c r="UE93" s="25"/>
      <c r="UF93" s="25"/>
      <c r="UG93" s="25"/>
      <c r="UH93" s="25"/>
      <c r="UI93" s="25"/>
      <c r="UJ93" s="25"/>
      <c r="UK93" s="25"/>
      <c r="UL93" s="25"/>
      <c r="UM93" s="25"/>
      <c r="UN93" s="25"/>
      <c r="UO93" s="25"/>
      <c r="UP93" s="25"/>
      <c r="UQ93" s="25"/>
      <c r="UR93" s="25"/>
      <c r="US93" s="25"/>
      <c r="UT93" s="25"/>
      <c r="UU93" s="25"/>
      <c r="UV93" s="25"/>
      <c r="UW93" s="25"/>
      <c r="UX93" s="25"/>
      <c r="UY93" s="25"/>
      <c r="UZ93" s="25"/>
      <c r="VA93" s="25"/>
      <c r="VB93" s="25"/>
      <c r="VC93" s="25"/>
      <c r="VD93" s="25"/>
      <c r="VE93" s="25"/>
      <c r="VF93" s="25"/>
      <c r="VG93" s="25"/>
      <c r="VH93" s="25"/>
      <c r="VI93" s="25"/>
      <c r="VJ93" s="25"/>
      <c r="VK93" s="25"/>
      <c r="VL93" s="25"/>
      <c r="VM93" s="25"/>
      <c r="VN93" s="25"/>
      <c r="VO93" s="25"/>
      <c r="VP93" s="25"/>
      <c r="VQ93" s="25"/>
      <c r="VR93" s="25"/>
      <c r="VS93" s="25"/>
      <c r="VT93" s="25"/>
      <c r="VU93" s="25"/>
      <c r="VV93" s="25"/>
      <c r="VW93" s="25"/>
      <c r="VX93" s="25"/>
      <c r="VY93" s="25"/>
      <c r="VZ93" s="25"/>
      <c r="WA93" s="25"/>
      <c r="WB93" s="25"/>
      <c r="WC93" s="25"/>
      <c r="WD93" s="25"/>
      <c r="WE93" s="25"/>
      <c r="WF93" s="25"/>
      <c r="WG93" s="25"/>
      <c r="WH93" s="25"/>
      <c r="WI93" s="25"/>
      <c r="WJ93" s="25"/>
      <c r="WK93" s="25"/>
      <c r="WL93" s="25"/>
      <c r="WM93" s="25"/>
      <c r="WN93" s="25"/>
      <c r="WO93" s="25"/>
      <c r="WP93" s="25"/>
      <c r="WQ93" s="25"/>
      <c r="WR93" s="25"/>
      <c r="WS93" s="25"/>
      <c r="WT93" s="25"/>
      <c r="WU93" s="25"/>
      <c r="WV93" s="25"/>
      <c r="WW93" s="25"/>
      <c r="WX93" s="25"/>
      <c r="WY93" s="25"/>
      <c r="WZ93" s="25"/>
      <c r="XA93" s="25"/>
      <c r="XB93" s="25"/>
      <c r="XC93" s="25"/>
      <c r="XD93" s="25"/>
      <c r="XE93" s="25"/>
      <c r="XF93" s="25"/>
      <c r="XG93" s="25"/>
      <c r="XH93" s="25"/>
      <c r="XI93" s="25"/>
      <c r="XJ93" s="25"/>
      <c r="XK93" s="25"/>
      <c r="XL93" s="25"/>
      <c r="XM93" s="25"/>
      <c r="XN93" s="25"/>
      <c r="XO93" s="25"/>
      <c r="XP93" s="25"/>
      <c r="XQ93" s="25"/>
      <c r="XR93" s="25"/>
      <c r="XS93" s="25"/>
      <c r="XT93" s="25"/>
      <c r="XU93" s="25"/>
      <c r="XV93" s="25"/>
      <c r="XW93" s="25"/>
      <c r="XX93" s="25"/>
      <c r="XY93" s="25"/>
      <c r="XZ93" s="25"/>
      <c r="YA93" s="25"/>
      <c r="YB93" s="25"/>
      <c r="YC93" s="25"/>
      <c r="YD93" s="25"/>
      <c r="YE93" s="25"/>
      <c r="YF93" s="25"/>
      <c r="YG93" s="25"/>
      <c r="YH93" s="25"/>
      <c r="YI93" s="25"/>
      <c r="YJ93" s="25"/>
      <c r="YK93" s="25"/>
      <c r="YL93" s="25"/>
      <c r="YM93" s="25"/>
      <c r="YN93" s="25"/>
      <c r="YO93" s="25"/>
      <c r="YP93" s="25"/>
      <c r="YQ93" s="25"/>
      <c r="YR93" s="25"/>
      <c r="YS93" s="25"/>
      <c r="YT93" s="25"/>
      <c r="YU93" s="25"/>
      <c r="YV93" s="25"/>
      <c r="YW93" s="25"/>
      <c r="YX93" s="25"/>
      <c r="YY93" s="25"/>
      <c r="YZ93" s="25"/>
      <c r="ZA93" s="25"/>
      <c r="ZB93" s="25"/>
      <c r="ZC93" s="25"/>
      <c r="ZD93" s="25"/>
      <c r="ZE93" s="25"/>
      <c r="ZF93" s="25"/>
      <c r="ZG93" s="25"/>
      <c r="ZH93" s="25"/>
      <c r="ZI93" s="25"/>
      <c r="ZJ93" s="25"/>
      <c r="ZK93" s="25"/>
      <c r="ZL93" s="25"/>
      <c r="ZM93" s="25"/>
      <c r="ZN93" s="25"/>
      <c r="ZO93" s="25"/>
      <c r="ZP93" s="25"/>
      <c r="ZQ93" s="25"/>
      <c r="ZR93" s="25"/>
      <c r="ZS93" s="25"/>
      <c r="ZT93" s="25"/>
      <c r="ZU93" s="25"/>
      <c r="ZV93" s="25"/>
      <c r="ZW93" s="25"/>
      <c r="ZX93" s="25"/>
      <c r="ZY93" s="25"/>
      <c r="ZZ93" s="25"/>
      <c r="AAA93" s="25"/>
      <c r="AAB93" s="25"/>
      <c r="AAC93" s="25"/>
      <c r="AAD93" s="25"/>
      <c r="AAE93" s="25"/>
      <c r="AAF93" s="25"/>
      <c r="AAG93" s="25"/>
      <c r="AAH93" s="25"/>
      <c r="AAI93" s="25"/>
      <c r="AAJ93" s="25"/>
      <c r="AAK93" s="25"/>
      <c r="AAL93" s="25"/>
      <c r="AAM93" s="25"/>
      <c r="AAN93" s="25"/>
      <c r="AAO93" s="25"/>
      <c r="AAP93" s="25"/>
      <c r="AAQ93" s="25"/>
      <c r="AAR93" s="25"/>
      <c r="AAS93" s="25"/>
      <c r="AAT93" s="25"/>
      <c r="AAU93" s="25"/>
      <c r="AAV93" s="25"/>
      <c r="AAW93" s="25"/>
      <c r="AAX93" s="25"/>
      <c r="AAY93" s="25"/>
      <c r="AAZ93" s="25"/>
      <c r="ABA93" s="25"/>
      <c r="ABB93" s="25"/>
      <c r="ABC93" s="25"/>
      <c r="ABD93" s="25"/>
      <c r="ABE93" s="25"/>
      <c r="ABF93" s="25"/>
      <c r="ABG93" s="25"/>
      <c r="ABH93" s="25"/>
      <c r="ABI93" s="25"/>
      <c r="ABJ93" s="25"/>
      <c r="ABK93" s="25"/>
      <c r="ABL93" s="25"/>
      <c r="ABM93" s="25"/>
      <c r="ABN93" s="25"/>
      <c r="ABO93" s="25"/>
      <c r="ABP93" s="25"/>
      <c r="ABQ93" s="25"/>
      <c r="ABR93" s="25"/>
      <c r="ABS93" s="25"/>
      <c r="ABT93" s="25"/>
      <c r="ABU93" s="25"/>
      <c r="ABV93" s="25"/>
      <c r="ABW93" s="25"/>
      <c r="ABX93" s="25"/>
      <c r="ABY93" s="25"/>
      <c r="ABZ93" s="25"/>
      <c r="ACA93" s="25"/>
      <c r="ACB93" s="25"/>
      <c r="ACC93" s="25"/>
      <c r="ACD93" s="25"/>
      <c r="ACE93" s="25"/>
      <c r="ACF93" s="25"/>
      <c r="ACG93" s="25"/>
      <c r="ACH93" s="25"/>
      <c r="ACI93" s="25"/>
      <c r="ACJ93" s="25"/>
      <c r="ACK93" s="25"/>
      <c r="ACL93" s="25"/>
      <c r="ACM93" s="25"/>
      <c r="ACN93" s="25"/>
      <c r="ACO93" s="25"/>
      <c r="ACP93" s="25"/>
      <c r="ACQ93" s="25"/>
      <c r="ACR93" s="25"/>
      <c r="ACS93" s="25"/>
      <c r="ACT93" s="25"/>
      <c r="ACU93" s="25"/>
      <c r="ACV93" s="25"/>
      <c r="ACW93" s="25"/>
      <c r="ACX93" s="25"/>
      <c r="ACY93" s="25"/>
      <c r="ACZ93" s="25"/>
      <c r="ADA93" s="25"/>
      <c r="ADB93" s="25"/>
      <c r="ADC93" s="25"/>
      <c r="ADD93" s="25"/>
      <c r="ADE93" s="25"/>
      <c r="ADF93" s="25"/>
      <c r="ADG93" s="25"/>
      <c r="ADH93" s="25"/>
      <c r="ADI93" s="25"/>
      <c r="ADJ93" s="25"/>
      <c r="ADK93" s="25"/>
      <c r="ADL93" s="25"/>
      <c r="ADM93" s="25"/>
      <c r="ADN93" s="25"/>
      <c r="ADO93" s="25"/>
      <c r="ADP93" s="25"/>
      <c r="ADQ93" s="25"/>
      <c r="ADR93" s="25"/>
      <c r="ADS93" s="25"/>
      <c r="ADT93" s="25"/>
      <c r="ADU93" s="25"/>
      <c r="ADV93" s="25"/>
      <c r="ADW93" s="25"/>
      <c r="ADX93" s="25"/>
      <c r="ADY93" s="25"/>
      <c r="ADZ93" s="25"/>
      <c r="AEA93" s="25"/>
      <c r="AEB93" s="25"/>
      <c r="AEC93" s="25"/>
      <c r="AED93" s="25"/>
      <c r="AEE93" s="25"/>
      <c r="AEF93" s="25"/>
      <c r="AEG93" s="25"/>
      <c r="AEH93" s="25"/>
      <c r="AEI93" s="25"/>
      <c r="AEJ93" s="25"/>
      <c r="AEK93" s="25"/>
      <c r="AEL93" s="25"/>
      <c r="AEM93" s="25"/>
      <c r="AEN93" s="25"/>
      <c r="AEO93" s="25"/>
      <c r="AEP93" s="25"/>
      <c r="AEQ93" s="25"/>
      <c r="AER93" s="25"/>
      <c r="AES93" s="25"/>
      <c r="AET93" s="25"/>
      <c r="AEU93" s="25"/>
      <c r="AEV93" s="25"/>
      <c r="AEW93" s="25"/>
      <c r="AEX93" s="25"/>
      <c r="AEY93" s="25"/>
      <c r="AEZ93" s="25"/>
      <c r="AFA93" s="25"/>
      <c r="AFB93" s="25"/>
      <c r="AFC93" s="25"/>
      <c r="AFD93" s="25"/>
      <c r="AFE93" s="25"/>
      <c r="AFF93" s="25"/>
      <c r="AFG93" s="25"/>
      <c r="AFH93" s="25"/>
      <c r="AFI93" s="25"/>
      <c r="AFJ93" s="25"/>
      <c r="AFK93" s="25"/>
      <c r="AFL93" s="25"/>
      <c r="AFM93" s="25"/>
      <c r="AFN93" s="25"/>
      <c r="AFO93" s="25"/>
      <c r="AFP93" s="25"/>
      <c r="AFQ93" s="25"/>
      <c r="AFR93" s="25"/>
      <c r="AFS93" s="25"/>
      <c r="AFT93" s="25"/>
      <c r="AFU93" s="25"/>
      <c r="AFV93" s="25"/>
      <c r="AFW93" s="25"/>
      <c r="AFX93" s="25"/>
      <c r="AFY93" s="25"/>
      <c r="AFZ93" s="25"/>
      <c r="AGA93" s="25"/>
      <c r="AGB93" s="25"/>
      <c r="AGC93" s="25"/>
      <c r="AGD93" s="25"/>
      <c r="AGE93" s="25"/>
      <c r="AGF93" s="25"/>
      <c r="AGG93" s="25"/>
      <c r="AGH93" s="25"/>
      <c r="AGI93" s="25"/>
      <c r="AGJ93" s="25"/>
      <c r="AGK93" s="25"/>
      <c r="AGL93" s="25"/>
      <c r="AGM93" s="25"/>
      <c r="AGN93" s="25"/>
      <c r="AGO93" s="25"/>
      <c r="AGP93" s="25"/>
      <c r="AGQ93" s="25"/>
      <c r="AGR93" s="25"/>
      <c r="AGS93" s="25"/>
      <c r="AGT93" s="25"/>
      <c r="AGU93" s="25"/>
      <c r="AGV93" s="25"/>
      <c r="AGW93" s="25"/>
      <c r="AGX93" s="25"/>
      <c r="AGY93" s="25"/>
      <c r="AGZ93" s="25"/>
      <c r="AHA93" s="25"/>
      <c r="AHB93" s="25"/>
      <c r="AHC93" s="25"/>
      <c r="AHD93" s="25"/>
      <c r="AHE93" s="25"/>
      <c r="AHF93" s="25"/>
      <c r="AHG93" s="25"/>
      <c r="AHH93" s="25"/>
      <c r="AHI93" s="25"/>
      <c r="AHJ93" s="25"/>
      <c r="AHK93" s="25"/>
      <c r="AHL93" s="25"/>
      <c r="AHM93" s="25"/>
      <c r="AHN93" s="25"/>
      <c r="AHO93" s="25"/>
      <c r="AHP93" s="25"/>
      <c r="AHQ93" s="25"/>
      <c r="AHR93" s="25"/>
      <c r="AHS93" s="25"/>
      <c r="AHT93" s="25"/>
      <c r="AHU93" s="25"/>
      <c r="AHV93" s="25"/>
      <c r="AHW93" s="25"/>
      <c r="AHX93" s="25"/>
      <c r="AHY93" s="25"/>
      <c r="AHZ93" s="25"/>
      <c r="AIA93" s="25"/>
      <c r="AIB93" s="25"/>
      <c r="AIC93" s="25"/>
      <c r="AID93" s="25"/>
      <c r="AIE93" s="25"/>
      <c r="AIF93" s="25"/>
      <c r="AIG93" s="25"/>
      <c r="AIH93" s="25"/>
      <c r="AII93" s="25"/>
      <c r="AIJ93" s="25"/>
      <c r="AIK93" s="25"/>
      <c r="AIL93" s="25"/>
      <c r="AIM93" s="25"/>
      <c r="AIN93" s="25"/>
      <c r="AIO93" s="25"/>
      <c r="AIP93" s="25"/>
      <c r="AIQ93" s="25"/>
      <c r="AIR93" s="25"/>
      <c r="AIS93" s="25"/>
      <c r="AIT93" s="25"/>
      <c r="AIU93" s="25"/>
      <c r="AIV93" s="25"/>
      <c r="AIW93" s="25"/>
      <c r="AIX93" s="25"/>
      <c r="AIY93" s="25"/>
      <c r="AIZ93" s="25"/>
      <c r="AJA93" s="25"/>
      <c r="AJB93" s="25"/>
      <c r="AJC93" s="25"/>
      <c r="AJD93" s="25"/>
      <c r="AJE93" s="25"/>
      <c r="AJF93" s="25"/>
      <c r="AJG93" s="25"/>
      <c r="AJH93" s="25"/>
      <c r="AJI93" s="25"/>
      <c r="AJJ93" s="25"/>
      <c r="AJK93" s="25"/>
      <c r="AJL93" s="25"/>
      <c r="AJM93" s="25"/>
      <c r="AJN93" s="25"/>
      <c r="AJO93" s="25"/>
      <c r="AJP93" s="25"/>
      <c r="AJQ93" s="25"/>
      <c r="AJR93" s="25"/>
      <c r="AJS93" s="25"/>
      <c r="AJT93" s="25"/>
      <c r="AJU93" s="25"/>
      <c r="AJV93" s="25"/>
      <c r="AJW93" s="25"/>
      <c r="AJX93" s="25"/>
      <c r="AJY93" s="25"/>
      <c r="AJZ93" s="25"/>
      <c r="AKA93" s="25"/>
      <c r="AKB93" s="25"/>
      <c r="AKC93" s="25"/>
      <c r="AKD93" s="25"/>
      <c r="AKE93" s="25"/>
      <c r="AKF93" s="25"/>
      <c r="AKG93" s="25"/>
      <c r="AKH93" s="25"/>
      <c r="AKI93" s="25"/>
      <c r="AKJ93" s="25"/>
      <c r="AKK93" s="25"/>
      <c r="AKL93" s="25"/>
      <c r="AKM93" s="25"/>
      <c r="AKN93" s="25"/>
      <c r="AKO93" s="25"/>
      <c r="AKP93" s="25"/>
      <c r="AKQ93" s="25"/>
      <c r="AKR93" s="25"/>
      <c r="AKS93" s="25"/>
      <c r="AKT93" s="25"/>
      <c r="AKU93" s="25"/>
      <c r="AKV93" s="25"/>
      <c r="AKW93" s="25"/>
      <c r="AKX93" s="25"/>
      <c r="AKY93" s="25"/>
      <c r="AKZ93" s="25"/>
      <c r="ALA93" s="25"/>
      <c r="ALB93" s="25"/>
      <c r="ALC93" s="25"/>
      <c r="ALD93" s="25"/>
      <c r="ALE93" s="25"/>
      <c r="ALF93" s="25"/>
      <c r="ALG93" s="25"/>
      <c r="ALH93" s="25"/>
      <c r="ALI93" s="25"/>
      <c r="ALJ93" s="25"/>
      <c r="ALK93" s="25"/>
      <c r="ALL93" s="25"/>
      <c r="ALM93" s="25"/>
      <c r="ALN93" s="25"/>
      <c r="ALO93" s="25"/>
      <c r="ALP93" s="25"/>
      <c r="ALQ93" s="25"/>
      <c r="ALR93" s="25"/>
      <c r="ALS93" s="25"/>
      <c r="ALT93" s="25"/>
      <c r="ALU93" s="25"/>
      <c r="ALV93" s="25"/>
      <c r="ALW93" s="25"/>
      <c r="ALX93" s="25"/>
      <c r="ALY93" s="25"/>
      <c r="ALZ93" s="25"/>
      <c r="AMA93" s="25"/>
      <c r="AMB93" s="25"/>
      <c r="AMC93" s="25"/>
      <c r="AMD93" s="25"/>
      <c r="AME93" s="25"/>
      <c r="AMF93" s="25"/>
      <c r="AMG93" s="25"/>
      <c r="AMH93" s="25"/>
      <c r="AMI93" s="25"/>
      <c r="AMJ93" s="25"/>
      <c r="AMK93" s="25"/>
      <c r="AML93" s="25"/>
      <c r="AMM93" s="25"/>
      <c r="AMN93" s="25"/>
      <c r="AMO93" s="25"/>
      <c r="AMP93" s="25"/>
      <c r="AMQ93" s="25"/>
      <c r="AMR93" s="25"/>
      <c r="AMS93" s="25"/>
      <c r="AMT93" s="25"/>
      <c r="AMU93" s="25"/>
      <c r="AMV93" s="25"/>
      <c r="AMW93" s="25"/>
      <c r="AMX93" s="25"/>
      <c r="AMY93" s="25"/>
      <c r="AMZ93" s="25"/>
      <c r="ANA93" s="25"/>
      <c r="ANB93" s="25"/>
      <c r="ANC93" s="25"/>
      <c r="AND93" s="25"/>
      <c r="ANE93" s="25"/>
      <c r="ANF93" s="25"/>
      <c r="ANG93" s="25"/>
      <c r="ANH93" s="25"/>
      <c r="ANI93" s="25"/>
      <c r="ANJ93" s="25"/>
      <c r="ANK93" s="25"/>
      <c r="ANL93" s="25"/>
      <c r="ANM93" s="25"/>
      <c r="ANN93" s="25"/>
      <c r="ANO93" s="25"/>
      <c r="ANP93" s="25"/>
      <c r="ANQ93" s="25"/>
      <c r="ANR93" s="25"/>
      <c r="ANS93" s="25"/>
      <c r="ANT93" s="25"/>
      <c r="ANU93" s="25"/>
      <c r="ANV93" s="25"/>
      <c r="ANW93" s="25"/>
      <c r="ANX93" s="25"/>
      <c r="ANY93" s="25"/>
      <c r="ANZ93" s="25"/>
      <c r="AOA93" s="25"/>
      <c r="AOB93" s="25"/>
      <c r="AOC93" s="25"/>
      <c r="AOD93" s="25"/>
      <c r="AOE93" s="25"/>
      <c r="AOF93" s="25"/>
      <c r="AOG93" s="25"/>
      <c r="AOH93" s="25"/>
      <c r="AOI93" s="25"/>
      <c r="AOJ93" s="25"/>
      <c r="AOK93" s="25"/>
      <c r="AOL93" s="25"/>
      <c r="AOM93" s="25"/>
      <c r="AON93" s="25"/>
      <c r="AOO93" s="25"/>
      <c r="AOP93" s="25"/>
      <c r="AOQ93" s="25"/>
      <c r="AOR93" s="25"/>
      <c r="AOS93" s="25"/>
      <c r="AOT93" s="25"/>
      <c r="AOU93" s="25"/>
      <c r="AOV93" s="25"/>
      <c r="AOW93" s="25"/>
      <c r="AOX93" s="25"/>
      <c r="AOY93" s="25"/>
      <c r="AOZ93" s="25"/>
      <c r="APA93" s="25"/>
      <c r="APB93" s="25"/>
      <c r="APC93" s="25"/>
      <c r="APD93" s="25"/>
      <c r="APE93" s="25"/>
      <c r="APF93" s="25"/>
      <c r="APG93" s="25"/>
      <c r="APH93" s="25"/>
      <c r="API93" s="25"/>
      <c r="APJ93" s="25"/>
      <c r="APK93" s="25"/>
      <c r="APL93" s="25"/>
      <c r="APM93" s="25"/>
      <c r="APN93" s="25"/>
      <c r="APO93" s="25"/>
      <c r="APP93" s="25"/>
      <c r="APQ93" s="25"/>
      <c r="APR93" s="25"/>
      <c r="APS93" s="25"/>
      <c r="APT93" s="25"/>
      <c r="APU93" s="25"/>
      <c r="APV93" s="25"/>
      <c r="APW93" s="25"/>
      <c r="APX93" s="25"/>
      <c r="APY93" s="25"/>
      <c r="APZ93" s="25"/>
      <c r="AQA93" s="25"/>
      <c r="AQB93" s="25"/>
      <c r="AQC93" s="25"/>
      <c r="AQD93" s="25"/>
      <c r="AQE93" s="25"/>
      <c r="AQF93" s="25"/>
      <c r="AQG93" s="25"/>
      <c r="AQH93" s="25"/>
      <c r="AQI93" s="25"/>
      <c r="AQJ93" s="25"/>
      <c r="AQK93" s="25"/>
      <c r="AQL93" s="25"/>
      <c r="AQM93" s="25"/>
      <c r="AQN93" s="25"/>
      <c r="AQO93" s="25"/>
      <c r="AQP93" s="25"/>
      <c r="AQQ93" s="25"/>
      <c r="AQR93" s="25"/>
      <c r="AQS93" s="25"/>
      <c r="AQT93" s="25"/>
      <c r="AQU93" s="25"/>
      <c r="AQV93" s="25"/>
      <c r="AQW93" s="25"/>
      <c r="AQX93" s="25"/>
      <c r="AQY93" s="25"/>
      <c r="AQZ93" s="25"/>
      <c r="ARA93" s="25"/>
      <c r="ARB93" s="25"/>
      <c r="ARC93" s="25"/>
      <c r="ARD93" s="25"/>
      <c r="ARE93" s="25"/>
      <c r="ARF93" s="25"/>
      <c r="ARG93" s="25"/>
      <c r="ARH93" s="25"/>
      <c r="ARI93" s="25"/>
      <c r="ARJ93" s="25"/>
      <c r="ARK93" s="25"/>
      <c r="ARL93" s="25"/>
      <c r="ARM93" s="25"/>
      <c r="ARN93" s="25"/>
      <c r="ARO93" s="25"/>
      <c r="ARP93" s="25"/>
      <c r="ARQ93" s="25"/>
      <c r="ARR93" s="25"/>
      <c r="ARS93" s="25"/>
      <c r="ART93" s="25"/>
      <c r="ARU93" s="25"/>
      <c r="ARV93" s="25"/>
      <c r="ARW93" s="25"/>
      <c r="ARX93" s="25"/>
      <c r="ARY93" s="25"/>
      <c r="ARZ93" s="25"/>
      <c r="ASA93" s="25"/>
      <c r="ASB93" s="25"/>
      <c r="ASC93" s="25"/>
      <c r="ASD93" s="25"/>
      <c r="ASE93" s="25"/>
      <c r="ASF93" s="25"/>
      <c r="ASG93" s="25"/>
      <c r="ASH93" s="25"/>
      <c r="ASI93" s="25"/>
      <c r="ASJ93" s="25"/>
      <c r="ASK93" s="25"/>
      <c r="ASL93" s="25"/>
      <c r="ASM93" s="25"/>
      <c r="ASN93" s="25"/>
      <c r="ASO93" s="25"/>
      <c r="ASP93" s="25"/>
      <c r="ASQ93" s="25"/>
      <c r="ASR93" s="25"/>
      <c r="ASS93" s="25"/>
      <c r="AST93" s="25"/>
      <c r="ASU93" s="25"/>
      <c r="ASV93" s="25"/>
      <c r="ASW93" s="25"/>
      <c r="ASX93" s="25"/>
      <c r="ASY93" s="25"/>
      <c r="ASZ93" s="25"/>
      <c r="ATA93" s="25"/>
      <c r="ATB93" s="25"/>
      <c r="ATC93" s="25"/>
      <c r="ATD93" s="25"/>
      <c r="ATE93" s="25"/>
      <c r="ATF93" s="25"/>
      <c r="ATG93" s="25"/>
      <c r="ATH93" s="25"/>
      <c r="ATI93" s="25"/>
      <c r="ATJ93" s="25"/>
      <c r="ATK93" s="25"/>
      <c r="ATL93" s="25"/>
      <c r="ATM93" s="25"/>
      <c r="ATN93" s="25"/>
      <c r="ATO93" s="25"/>
      <c r="ATP93" s="25"/>
      <c r="ATQ93" s="25"/>
      <c r="ATR93" s="25"/>
      <c r="ATS93" s="25"/>
      <c r="ATT93" s="25"/>
      <c r="ATU93" s="25"/>
      <c r="ATV93" s="25"/>
      <c r="ATW93" s="25"/>
      <c r="ATX93" s="25"/>
      <c r="ATY93" s="25"/>
      <c r="ATZ93" s="25"/>
      <c r="AUA93" s="25"/>
      <c r="AUB93" s="25"/>
      <c r="AUC93" s="25"/>
      <c r="AUD93" s="25"/>
      <c r="AUE93" s="25"/>
      <c r="AUF93" s="25"/>
      <c r="AUG93" s="25"/>
      <c r="AUH93" s="25"/>
      <c r="AUI93" s="25"/>
      <c r="AUJ93" s="25"/>
      <c r="AUK93" s="25"/>
      <c r="AUL93" s="25"/>
      <c r="AUM93" s="25"/>
      <c r="AUN93" s="25"/>
      <c r="AUO93" s="25"/>
      <c r="AUP93" s="25"/>
      <c r="AUQ93" s="25"/>
      <c r="AUR93" s="25"/>
      <c r="AUS93" s="25"/>
      <c r="AUT93" s="25"/>
      <c r="AUU93" s="25"/>
      <c r="AUV93" s="25"/>
      <c r="AUW93" s="25"/>
      <c r="AUX93" s="25"/>
      <c r="AUY93" s="25"/>
      <c r="AUZ93" s="25"/>
      <c r="AVA93" s="25"/>
      <c r="AVB93" s="25"/>
      <c r="AVC93" s="25"/>
      <c r="AVD93" s="25"/>
      <c r="AVE93" s="25"/>
      <c r="AVF93" s="25"/>
      <c r="AVG93" s="25"/>
      <c r="AVH93" s="25"/>
      <c r="AVI93" s="25"/>
      <c r="AVJ93" s="25"/>
      <c r="AVK93" s="25"/>
      <c r="AVL93" s="25"/>
      <c r="AVM93" s="25"/>
      <c r="AVN93" s="25"/>
      <c r="AVO93" s="25"/>
      <c r="AVP93" s="25"/>
      <c r="AVQ93" s="25"/>
      <c r="AVR93" s="25"/>
      <c r="AVS93" s="25"/>
      <c r="AVT93" s="25"/>
      <c r="AVU93" s="25"/>
      <c r="AVV93" s="25"/>
      <c r="AVW93" s="25"/>
      <c r="AVX93" s="25"/>
      <c r="AVY93" s="25"/>
      <c r="AVZ93" s="25"/>
      <c r="AWA93" s="25"/>
      <c r="AWB93" s="25"/>
      <c r="AWC93" s="25"/>
      <c r="AWD93" s="25"/>
      <c r="AWE93" s="25"/>
      <c r="AWF93" s="25"/>
      <c r="AWG93" s="25"/>
      <c r="AWH93" s="25"/>
      <c r="AWI93" s="25"/>
      <c r="AWJ93" s="25"/>
      <c r="AWK93" s="25"/>
      <c r="AWL93" s="25"/>
      <c r="AWM93" s="25"/>
      <c r="AWN93" s="25"/>
      <c r="AWO93" s="25"/>
      <c r="AWP93" s="25"/>
      <c r="AWQ93" s="25"/>
      <c r="AWR93" s="25"/>
      <c r="AWS93" s="25"/>
      <c r="AWT93" s="25"/>
      <c r="AWU93" s="25"/>
      <c r="AWV93" s="25"/>
      <c r="AWW93" s="25"/>
      <c r="AWX93" s="25"/>
      <c r="AWY93" s="25"/>
      <c r="AWZ93" s="25"/>
      <c r="AXA93" s="25"/>
      <c r="AXB93" s="25"/>
      <c r="AXC93" s="25"/>
      <c r="AXD93" s="25"/>
      <c r="AXE93" s="25"/>
      <c r="AXF93" s="25"/>
      <c r="AXG93" s="25"/>
      <c r="AXH93" s="25"/>
      <c r="AXI93" s="25"/>
      <c r="AXJ93" s="25"/>
      <c r="AXK93" s="25"/>
      <c r="AXL93" s="25"/>
      <c r="AXM93" s="25"/>
      <c r="AXN93" s="25"/>
      <c r="AXO93" s="25"/>
      <c r="AXP93" s="25"/>
      <c r="AXQ93" s="25"/>
      <c r="AXR93" s="25"/>
      <c r="AXS93" s="25"/>
      <c r="AXT93" s="25"/>
      <c r="AXU93" s="25"/>
      <c r="AXV93" s="25"/>
      <c r="AXW93" s="25"/>
      <c r="AXX93" s="25"/>
      <c r="AXY93" s="25"/>
      <c r="AXZ93" s="25"/>
      <c r="AYA93" s="25"/>
      <c r="AYB93" s="25"/>
      <c r="AYC93" s="25"/>
      <c r="AYD93" s="25"/>
      <c r="AYE93" s="25"/>
      <c r="AYF93" s="25"/>
      <c r="AYG93" s="25"/>
      <c r="AYH93" s="25"/>
      <c r="AYI93" s="25"/>
      <c r="AYJ93" s="25"/>
      <c r="AYK93" s="25"/>
      <c r="AYL93" s="25"/>
      <c r="AYM93" s="25"/>
      <c r="AYN93" s="25"/>
      <c r="AYO93" s="25"/>
      <c r="AYP93" s="25"/>
      <c r="AYQ93" s="25"/>
      <c r="AYR93" s="25"/>
      <c r="AYS93" s="25"/>
      <c r="AYT93" s="25"/>
      <c r="AYU93" s="25"/>
      <c r="AYV93" s="25"/>
      <c r="AYW93" s="25"/>
      <c r="AYX93" s="25"/>
      <c r="AYY93" s="25"/>
      <c r="AYZ93" s="25"/>
      <c r="AZA93" s="25"/>
      <c r="AZB93" s="25"/>
      <c r="AZC93" s="25"/>
      <c r="AZD93" s="25"/>
      <c r="AZE93" s="25"/>
      <c r="AZF93" s="25"/>
      <c r="AZG93" s="25"/>
      <c r="AZH93" s="25"/>
      <c r="AZI93" s="25"/>
      <c r="AZJ93" s="25"/>
      <c r="AZK93" s="25"/>
      <c r="AZL93" s="25"/>
      <c r="AZM93" s="25"/>
      <c r="AZN93" s="25"/>
      <c r="AZO93" s="25"/>
      <c r="AZP93" s="25"/>
      <c r="AZQ93" s="25"/>
      <c r="AZR93" s="25"/>
      <c r="AZS93" s="25"/>
      <c r="AZT93" s="25"/>
      <c r="AZU93" s="25"/>
      <c r="AZV93" s="25"/>
      <c r="AZW93" s="25"/>
      <c r="AZX93" s="25"/>
      <c r="AZY93" s="25"/>
      <c r="AZZ93" s="25"/>
      <c r="BAA93" s="25"/>
      <c r="BAB93" s="25"/>
      <c r="BAC93" s="25"/>
      <c r="BAD93" s="25"/>
      <c r="BAE93" s="25"/>
      <c r="BAF93" s="25"/>
      <c r="BAG93" s="25"/>
      <c r="BAH93" s="25"/>
      <c r="BAI93" s="25"/>
      <c r="BAJ93" s="25"/>
      <c r="BAK93" s="25"/>
      <c r="BAL93" s="25"/>
      <c r="BAM93" s="25"/>
      <c r="BAN93" s="25"/>
      <c r="BAO93" s="25"/>
      <c r="BAP93" s="25"/>
      <c r="BAQ93" s="25"/>
      <c r="BAR93" s="25"/>
      <c r="BAS93" s="25"/>
      <c r="BAT93" s="25"/>
      <c r="BAU93" s="25"/>
      <c r="BAV93" s="25"/>
      <c r="BAW93" s="25"/>
      <c r="BAX93" s="25"/>
      <c r="BAY93" s="25"/>
      <c r="BAZ93" s="25"/>
      <c r="BBA93" s="25"/>
      <c r="BBB93" s="25"/>
      <c r="BBC93" s="25"/>
      <c r="BBD93" s="25"/>
      <c r="BBE93" s="25"/>
      <c r="BBF93" s="25"/>
      <c r="BBG93" s="25"/>
      <c r="BBH93" s="25"/>
      <c r="BBI93" s="25"/>
      <c r="BBJ93" s="25"/>
      <c r="BBK93" s="25"/>
      <c r="BBL93" s="25"/>
      <c r="BBM93" s="25"/>
      <c r="BBN93" s="25"/>
      <c r="BBO93" s="25"/>
      <c r="BBP93" s="25"/>
      <c r="BBQ93" s="25"/>
      <c r="BBR93" s="25"/>
      <c r="BBS93" s="25"/>
      <c r="BBT93" s="25"/>
      <c r="BBU93" s="25"/>
      <c r="BBV93" s="25"/>
      <c r="BBW93" s="25"/>
      <c r="BBX93" s="25"/>
      <c r="BBY93" s="25"/>
      <c r="BBZ93" s="25"/>
      <c r="BCA93" s="25"/>
      <c r="BCB93" s="25"/>
      <c r="BCC93" s="25"/>
      <c r="BCD93" s="25"/>
      <c r="BCE93" s="25"/>
      <c r="BCF93" s="25"/>
      <c r="BCG93" s="25"/>
      <c r="BCH93" s="25"/>
      <c r="BCI93" s="25"/>
      <c r="BCJ93" s="25"/>
      <c r="BCK93" s="25"/>
      <c r="BCL93" s="25"/>
      <c r="BCM93" s="25"/>
      <c r="BCN93" s="25"/>
      <c r="BCO93" s="25"/>
      <c r="BCP93" s="25"/>
      <c r="BCQ93" s="25"/>
      <c r="BCR93" s="25"/>
      <c r="BCS93" s="25"/>
      <c r="BCT93" s="25"/>
      <c r="BCU93" s="25"/>
      <c r="BCV93" s="25"/>
      <c r="BCW93" s="25"/>
      <c r="BCX93" s="25"/>
      <c r="BCY93" s="25"/>
      <c r="BCZ93" s="25"/>
      <c r="BDA93" s="25"/>
      <c r="BDB93" s="25"/>
      <c r="BDC93" s="25"/>
      <c r="BDD93" s="25"/>
      <c r="BDE93" s="25"/>
      <c r="BDF93" s="25"/>
      <c r="BDG93" s="25"/>
      <c r="BDH93" s="25"/>
      <c r="BDI93" s="25"/>
      <c r="BDJ93" s="25"/>
      <c r="BDK93" s="25"/>
      <c r="BDL93" s="25"/>
      <c r="BDM93" s="25"/>
      <c r="BDN93" s="25"/>
      <c r="BDO93" s="25"/>
      <c r="BDP93" s="25"/>
      <c r="BDQ93" s="25"/>
      <c r="BDR93" s="25"/>
      <c r="BDS93" s="25"/>
      <c r="BDT93" s="25"/>
      <c r="BDU93" s="25"/>
      <c r="BDV93" s="25"/>
      <c r="BDW93" s="25"/>
      <c r="BDX93" s="25"/>
      <c r="BDY93" s="25"/>
      <c r="BDZ93" s="25"/>
      <c r="BEA93" s="25"/>
      <c r="BEB93" s="25"/>
      <c r="BEC93" s="25"/>
      <c r="BED93" s="25"/>
      <c r="BEE93" s="25"/>
      <c r="BEF93" s="25"/>
      <c r="BEG93" s="25"/>
      <c r="BEH93" s="25"/>
      <c r="BEI93" s="25"/>
      <c r="BEJ93" s="25"/>
      <c r="BEK93" s="25"/>
      <c r="BEL93" s="25"/>
      <c r="BEM93" s="25"/>
      <c r="BEN93" s="25"/>
      <c r="BEO93" s="25"/>
      <c r="BEP93" s="25"/>
      <c r="BEQ93" s="25"/>
      <c r="BER93" s="25"/>
      <c r="BES93" s="25"/>
      <c r="BET93" s="25"/>
      <c r="BEU93" s="25"/>
      <c r="BEV93" s="25"/>
      <c r="BEW93" s="25"/>
      <c r="BEX93" s="25"/>
      <c r="BEY93" s="25"/>
      <c r="BEZ93" s="25"/>
      <c r="BFA93" s="25"/>
      <c r="BFB93" s="25"/>
      <c r="BFC93" s="25"/>
      <c r="BFD93" s="25"/>
      <c r="BFE93" s="25"/>
      <c r="BFF93" s="25"/>
      <c r="BFG93" s="25"/>
      <c r="BFH93" s="25"/>
      <c r="BFI93" s="25"/>
      <c r="BFJ93" s="25"/>
      <c r="BFK93" s="25"/>
      <c r="BFL93" s="25"/>
      <c r="BFM93" s="25"/>
      <c r="BFN93" s="25"/>
      <c r="BFO93" s="25"/>
      <c r="BFP93" s="25"/>
      <c r="BFQ93" s="25"/>
      <c r="BFR93" s="25"/>
      <c r="BFS93" s="25"/>
      <c r="BFT93" s="25"/>
      <c r="BFU93" s="25"/>
      <c r="BFV93" s="25"/>
      <c r="BFW93" s="25"/>
      <c r="BFX93" s="25"/>
      <c r="BFY93" s="25"/>
      <c r="BFZ93" s="25"/>
      <c r="BGA93" s="25"/>
      <c r="BGB93" s="25"/>
      <c r="BGC93" s="25"/>
      <c r="BGD93" s="25"/>
      <c r="BGE93" s="25"/>
      <c r="BGF93" s="25"/>
      <c r="BGG93" s="25"/>
      <c r="BGH93" s="25"/>
      <c r="BGI93" s="25"/>
      <c r="BGJ93" s="25"/>
      <c r="BGK93" s="25"/>
      <c r="BGL93" s="25"/>
      <c r="BGM93" s="25"/>
      <c r="BGN93" s="25"/>
      <c r="BGO93" s="25"/>
      <c r="BGP93" s="25"/>
      <c r="BGQ93" s="25"/>
      <c r="BGR93" s="25"/>
      <c r="BGS93" s="25"/>
      <c r="BGT93" s="25"/>
      <c r="BGU93" s="25"/>
      <c r="BGV93" s="25"/>
      <c r="BGW93" s="25"/>
      <c r="BGX93" s="25"/>
      <c r="BGY93" s="25"/>
      <c r="BGZ93" s="25"/>
      <c r="BHA93" s="25"/>
      <c r="BHB93" s="25"/>
      <c r="BHC93" s="25"/>
      <c r="BHD93" s="25"/>
      <c r="BHE93" s="25"/>
      <c r="BHF93" s="25"/>
      <c r="BHG93" s="25"/>
      <c r="BHH93" s="25"/>
      <c r="BHI93" s="25"/>
      <c r="BHJ93" s="25"/>
      <c r="BHK93" s="25"/>
      <c r="BHL93" s="25"/>
      <c r="BHM93" s="25"/>
      <c r="BHN93" s="25"/>
      <c r="BHO93" s="25"/>
      <c r="BHP93" s="25"/>
      <c r="BHQ93" s="25"/>
      <c r="BHR93" s="25"/>
      <c r="BHS93" s="25"/>
      <c r="BHT93" s="25"/>
      <c r="BHU93" s="25"/>
      <c r="BHV93" s="25"/>
      <c r="BHW93" s="25"/>
      <c r="BHX93" s="25"/>
      <c r="BHY93" s="25"/>
      <c r="BHZ93" s="25"/>
      <c r="BIA93" s="25"/>
      <c r="BIB93" s="25"/>
      <c r="BIC93" s="25"/>
      <c r="BID93" s="25"/>
      <c r="BIE93" s="25"/>
      <c r="BIF93" s="25"/>
      <c r="BIG93" s="25"/>
      <c r="BIH93" s="25"/>
      <c r="BII93" s="25"/>
      <c r="BIJ93" s="25"/>
      <c r="BIK93" s="25"/>
      <c r="BIL93" s="25"/>
      <c r="BIM93" s="25"/>
      <c r="BIN93" s="25"/>
      <c r="BIO93" s="25"/>
      <c r="BIP93" s="25"/>
      <c r="BIQ93" s="25"/>
      <c r="BIR93" s="25"/>
      <c r="BIS93" s="25"/>
      <c r="BIT93" s="25"/>
      <c r="BIU93" s="25"/>
      <c r="BIV93" s="25"/>
      <c r="BIW93" s="25"/>
      <c r="BIX93" s="25"/>
      <c r="BIY93" s="25"/>
      <c r="BIZ93" s="25"/>
      <c r="BJA93" s="25"/>
      <c r="BJB93" s="25"/>
      <c r="BJC93" s="25"/>
      <c r="BJD93" s="25"/>
      <c r="BJE93" s="25"/>
      <c r="BJF93" s="25"/>
      <c r="BJG93" s="25"/>
      <c r="BJH93" s="25"/>
      <c r="BJI93" s="25"/>
      <c r="BJJ93" s="25"/>
      <c r="BJK93" s="25"/>
      <c r="BJL93" s="25"/>
      <c r="BJM93" s="25"/>
      <c r="BJN93" s="25"/>
      <c r="BJO93" s="25"/>
      <c r="BJP93" s="25"/>
      <c r="BJQ93" s="25"/>
      <c r="BJR93" s="25"/>
      <c r="BJS93" s="25"/>
      <c r="BJT93" s="25"/>
      <c r="BJU93" s="25"/>
      <c r="BJV93" s="25"/>
      <c r="BJW93" s="25"/>
      <c r="BJX93" s="25"/>
      <c r="BJY93" s="25"/>
      <c r="BJZ93" s="25"/>
      <c r="BKA93" s="25"/>
      <c r="BKB93" s="25"/>
      <c r="BKC93" s="25"/>
      <c r="BKD93" s="25"/>
      <c r="BKE93" s="25"/>
      <c r="BKF93" s="25"/>
      <c r="BKG93" s="25"/>
      <c r="BKH93" s="25"/>
      <c r="BKI93" s="25"/>
      <c r="BKJ93" s="25"/>
      <c r="BKK93" s="25"/>
      <c r="BKL93" s="25"/>
      <c r="BKM93" s="25"/>
      <c r="BKN93" s="25"/>
      <c r="BKO93" s="25"/>
      <c r="BKP93" s="25"/>
      <c r="BKQ93" s="25"/>
      <c r="BKR93" s="25"/>
      <c r="BKS93" s="25"/>
      <c r="BKT93" s="25"/>
      <c r="BKU93" s="25"/>
      <c r="BKV93" s="25"/>
      <c r="BKW93" s="25"/>
      <c r="BKX93" s="25"/>
      <c r="BKY93" s="25"/>
      <c r="BKZ93" s="25"/>
      <c r="BLA93" s="25"/>
      <c r="BLB93" s="25"/>
      <c r="BLC93" s="25"/>
      <c r="BLD93" s="25"/>
      <c r="BLE93" s="25"/>
      <c r="BLF93" s="25"/>
      <c r="BLG93" s="25"/>
      <c r="BLH93" s="25"/>
      <c r="BLI93" s="25"/>
      <c r="BLJ93" s="25"/>
      <c r="BLK93" s="25"/>
      <c r="BLL93" s="25"/>
      <c r="BLM93" s="25"/>
      <c r="BLN93" s="25"/>
      <c r="BLO93" s="25"/>
      <c r="BLP93" s="25"/>
      <c r="BLQ93" s="25"/>
      <c r="BLR93" s="25"/>
      <c r="BLS93" s="25"/>
      <c r="BLT93" s="25"/>
      <c r="BLU93" s="25"/>
      <c r="BLV93" s="25"/>
      <c r="BLW93" s="25"/>
      <c r="BLX93" s="25"/>
      <c r="BLY93" s="25"/>
      <c r="BLZ93" s="25"/>
      <c r="BMA93" s="25"/>
      <c r="BMB93" s="25"/>
      <c r="BMC93" s="25"/>
      <c r="BMD93" s="25"/>
      <c r="BME93" s="25"/>
      <c r="BMF93" s="25"/>
      <c r="BMG93" s="25"/>
      <c r="BMH93" s="25"/>
      <c r="BMI93" s="25"/>
      <c r="BMJ93" s="25"/>
      <c r="BMK93" s="25"/>
      <c r="BML93" s="25"/>
      <c r="BMM93" s="25"/>
      <c r="BMN93" s="25"/>
      <c r="BMO93" s="25"/>
      <c r="BMP93" s="25"/>
      <c r="BMQ93" s="25"/>
      <c r="BMR93" s="25"/>
      <c r="BMS93" s="25"/>
      <c r="BMT93" s="25"/>
      <c r="BMU93" s="25"/>
      <c r="BMV93" s="25"/>
      <c r="BMW93" s="25"/>
      <c r="BMX93" s="25"/>
      <c r="BMY93" s="25"/>
      <c r="BMZ93" s="25"/>
      <c r="BNA93" s="25"/>
      <c r="BNB93" s="25"/>
      <c r="BNC93" s="25"/>
      <c r="BND93" s="25"/>
      <c r="BNE93" s="25"/>
      <c r="BNF93" s="25"/>
      <c r="BNG93" s="25"/>
      <c r="BNH93" s="25"/>
      <c r="BNI93" s="25"/>
      <c r="BNJ93" s="25"/>
      <c r="BNK93" s="25"/>
      <c r="BNL93" s="25"/>
      <c r="BNM93" s="25"/>
      <c r="BNN93" s="25"/>
      <c r="BNO93" s="25"/>
      <c r="BNP93" s="25"/>
      <c r="BNQ93" s="25"/>
      <c r="BNR93" s="25"/>
      <c r="BNS93" s="25"/>
      <c r="BNT93" s="25"/>
      <c r="BNU93" s="25"/>
      <c r="BNV93" s="25"/>
      <c r="BNW93" s="25"/>
      <c r="BNX93" s="25"/>
      <c r="BNY93" s="25"/>
      <c r="BNZ93" s="25"/>
      <c r="BOA93" s="25"/>
      <c r="BOB93" s="25"/>
      <c r="BOC93" s="25"/>
      <c r="BOD93" s="25"/>
      <c r="BOE93" s="25"/>
      <c r="BOF93" s="25"/>
      <c r="BOG93" s="25"/>
      <c r="BOH93" s="25"/>
      <c r="BOI93" s="25"/>
      <c r="BOJ93" s="25"/>
      <c r="BOK93" s="25"/>
      <c r="BOL93" s="25"/>
      <c r="BOM93" s="25"/>
      <c r="BON93" s="25"/>
      <c r="BOO93" s="25"/>
      <c r="BOP93" s="25"/>
      <c r="BOQ93" s="25"/>
      <c r="BOR93" s="25"/>
      <c r="BOS93" s="25"/>
      <c r="BOT93" s="25"/>
      <c r="BOU93" s="25"/>
      <c r="BOV93" s="25"/>
      <c r="BOW93" s="25"/>
      <c r="BOX93" s="25"/>
      <c r="BOY93" s="25"/>
      <c r="BOZ93" s="25"/>
      <c r="BPA93" s="25"/>
      <c r="BPB93" s="25"/>
      <c r="BPC93" s="25"/>
      <c r="BPD93" s="25"/>
      <c r="BPE93" s="25"/>
      <c r="BPF93" s="25"/>
      <c r="BPG93" s="25"/>
      <c r="BPH93" s="25"/>
      <c r="BPI93" s="25"/>
      <c r="BPJ93" s="25"/>
      <c r="BPK93" s="25"/>
      <c r="BPL93" s="25"/>
      <c r="BPM93" s="25"/>
      <c r="BPN93" s="25"/>
      <c r="BPO93" s="25"/>
      <c r="BPP93" s="25"/>
      <c r="BPQ93" s="25"/>
      <c r="BPR93" s="25"/>
      <c r="BPS93" s="25"/>
      <c r="BPT93" s="25"/>
      <c r="BPU93" s="25"/>
      <c r="BPV93" s="25"/>
      <c r="BPW93" s="25"/>
      <c r="BPX93" s="25"/>
      <c r="BPY93" s="25"/>
      <c r="BPZ93" s="25"/>
      <c r="BQA93" s="25"/>
      <c r="BQB93" s="25"/>
      <c r="BQC93" s="25"/>
      <c r="BQD93" s="25"/>
      <c r="BQE93" s="25"/>
      <c r="BQF93" s="25"/>
      <c r="BQG93" s="25"/>
      <c r="BQH93" s="25"/>
      <c r="BQI93" s="25"/>
      <c r="BQJ93" s="25"/>
      <c r="BQK93" s="25"/>
      <c r="BQL93" s="25"/>
      <c r="BQM93" s="25"/>
      <c r="BQN93" s="25"/>
      <c r="BQO93" s="25"/>
      <c r="BQP93" s="25"/>
      <c r="BQQ93" s="25"/>
      <c r="BQR93" s="25"/>
      <c r="BQS93" s="25"/>
      <c r="BQT93" s="25"/>
      <c r="BQU93" s="25"/>
      <c r="BQV93" s="25"/>
      <c r="BQW93" s="25"/>
      <c r="BQX93" s="25"/>
      <c r="BQY93" s="25"/>
      <c r="BQZ93" s="25"/>
      <c r="BRA93" s="25"/>
      <c r="BRB93" s="25"/>
      <c r="BRC93" s="25"/>
      <c r="BRD93" s="25"/>
      <c r="BRE93" s="25"/>
      <c r="BRF93" s="25"/>
      <c r="BRG93" s="25"/>
      <c r="BRH93" s="25"/>
      <c r="BRI93" s="25"/>
      <c r="BRJ93" s="25"/>
      <c r="BRK93" s="25"/>
      <c r="BRL93" s="25"/>
      <c r="BRM93" s="25"/>
      <c r="BRN93" s="25"/>
      <c r="BRO93" s="25"/>
      <c r="BRP93" s="25"/>
      <c r="BRQ93" s="25"/>
      <c r="BRR93" s="25"/>
      <c r="BRS93" s="25"/>
      <c r="BRT93" s="25"/>
      <c r="BRU93" s="25"/>
      <c r="BRV93" s="25"/>
      <c r="BRW93" s="25"/>
      <c r="BRX93" s="25"/>
      <c r="BRY93" s="25"/>
      <c r="BRZ93" s="25"/>
      <c r="BSA93" s="25"/>
      <c r="BSB93" s="25"/>
      <c r="BSC93" s="25"/>
      <c r="BSD93" s="25"/>
      <c r="BSE93" s="25"/>
      <c r="BSF93" s="25"/>
      <c r="BSG93" s="25"/>
      <c r="BSH93" s="25"/>
      <c r="BSI93" s="25"/>
      <c r="BSJ93" s="25"/>
      <c r="BSK93" s="25"/>
      <c r="BSL93" s="25"/>
      <c r="BSM93" s="25"/>
      <c r="BSN93" s="25"/>
      <c r="BSO93" s="25"/>
      <c r="BSP93" s="25"/>
      <c r="BSQ93" s="25"/>
      <c r="BSR93" s="25"/>
      <c r="BSS93" s="25"/>
      <c r="BST93" s="25"/>
      <c r="BSU93" s="25"/>
      <c r="BSV93" s="25"/>
      <c r="BSW93" s="25"/>
      <c r="BSX93" s="25"/>
      <c r="BSY93" s="25"/>
      <c r="BSZ93" s="25"/>
      <c r="BTA93" s="25"/>
      <c r="BTB93" s="25"/>
      <c r="BTC93" s="25"/>
      <c r="BTD93" s="25"/>
      <c r="BTE93" s="25"/>
      <c r="BTF93" s="25"/>
      <c r="BTG93" s="25"/>
      <c r="BTH93" s="25"/>
      <c r="BTI93" s="25"/>
      <c r="BTJ93" s="25"/>
      <c r="BTK93" s="25"/>
      <c r="BTL93" s="25"/>
      <c r="BTM93" s="25"/>
      <c r="BTN93" s="25"/>
      <c r="BTO93" s="25"/>
      <c r="BTP93" s="25"/>
      <c r="BTQ93" s="25"/>
      <c r="BTR93" s="25"/>
      <c r="BTS93" s="25"/>
      <c r="BTT93" s="25"/>
      <c r="BTU93" s="25"/>
      <c r="BTV93" s="25"/>
      <c r="BTW93" s="25"/>
      <c r="BTX93" s="25"/>
      <c r="BTY93" s="25"/>
      <c r="BTZ93" s="25"/>
      <c r="BUA93" s="25"/>
      <c r="BUB93" s="25"/>
      <c r="BUC93" s="25"/>
      <c r="BUD93" s="25"/>
      <c r="BUE93" s="25"/>
      <c r="BUF93" s="25"/>
      <c r="BUG93" s="25"/>
      <c r="BUH93" s="25"/>
      <c r="BUI93" s="25"/>
      <c r="BUJ93" s="25"/>
      <c r="BUK93" s="25"/>
      <c r="BUL93" s="25"/>
      <c r="BUM93" s="25"/>
      <c r="BUN93" s="25"/>
      <c r="BUO93" s="25"/>
      <c r="BUP93" s="25"/>
      <c r="BUQ93" s="25"/>
      <c r="BUR93" s="25"/>
      <c r="BUS93" s="25"/>
      <c r="BUT93" s="25"/>
      <c r="BUU93" s="25"/>
      <c r="BUV93" s="25"/>
      <c r="BUW93" s="25"/>
      <c r="BUX93" s="25"/>
      <c r="BUY93" s="25"/>
      <c r="BUZ93" s="25"/>
      <c r="BVA93" s="25"/>
      <c r="BVB93" s="25"/>
      <c r="BVC93" s="25"/>
      <c r="BVD93" s="25"/>
      <c r="BVE93" s="25"/>
      <c r="BVF93" s="25"/>
      <c r="BVG93" s="25"/>
      <c r="BVH93" s="25"/>
      <c r="BVI93" s="25"/>
      <c r="BVJ93" s="25"/>
      <c r="BVK93" s="25"/>
      <c r="BVL93" s="25"/>
      <c r="BVM93" s="25"/>
      <c r="BVN93" s="25"/>
      <c r="BVO93" s="25"/>
      <c r="BVP93" s="25"/>
      <c r="BVQ93" s="25"/>
      <c r="BVR93" s="25"/>
      <c r="BVS93" s="25"/>
      <c r="BVT93" s="25"/>
      <c r="BVU93" s="25"/>
      <c r="BVV93" s="25"/>
      <c r="BVW93" s="25"/>
      <c r="BVX93" s="25"/>
      <c r="BVY93" s="25"/>
      <c r="BVZ93" s="25"/>
      <c r="BWA93" s="25"/>
      <c r="BWB93" s="25"/>
      <c r="BWC93" s="25"/>
      <c r="BWD93" s="25"/>
      <c r="BWE93" s="25"/>
      <c r="BWF93" s="25"/>
      <c r="BWG93" s="25"/>
      <c r="BWH93" s="25"/>
      <c r="BWI93" s="25"/>
      <c r="BWJ93" s="25"/>
      <c r="BWK93" s="25"/>
      <c r="BWL93" s="25"/>
      <c r="BWM93" s="25"/>
      <c r="BWN93" s="25"/>
      <c r="BWO93" s="25"/>
      <c r="BWP93" s="25"/>
      <c r="BWQ93" s="25"/>
      <c r="BWR93" s="25"/>
      <c r="BWS93" s="25"/>
      <c r="BWT93" s="25"/>
      <c r="BWU93" s="25"/>
      <c r="BWV93" s="25"/>
      <c r="BWW93" s="25"/>
      <c r="BWX93" s="25"/>
      <c r="BWY93" s="25"/>
      <c r="BWZ93" s="25"/>
      <c r="BXA93" s="25"/>
      <c r="BXB93" s="25"/>
      <c r="BXC93" s="25"/>
      <c r="BXD93" s="25"/>
      <c r="BXE93" s="25"/>
      <c r="BXF93" s="25"/>
      <c r="BXG93" s="25"/>
      <c r="BXH93" s="25"/>
      <c r="BXI93" s="25"/>
      <c r="BXJ93" s="25"/>
      <c r="BXK93" s="25"/>
      <c r="BXL93" s="25"/>
      <c r="BXM93" s="25"/>
      <c r="BXN93" s="25"/>
      <c r="BXO93" s="25"/>
      <c r="BXP93" s="25"/>
      <c r="BXQ93" s="25"/>
      <c r="BXR93" s="25"/>
      <c r="BXS93" s="25"/>
      <c r="BXT93" s="25"/>
      <c r="BXU93" s="25"/>
      <c r="BXV93" s="25"/>
      <c r="BXW93" s="25"/>
      <c r="BXX93" s="25"/>
      <c r="BXY93" s="25"/>
      <c r="BXZ93" s="25"/>
      <c r="BYA93" s="25"/>
      <c r="BYB93" s="25"/>
      <c r="BYC93" s="25"/>
      <c r="BYD93" s="25"/>
      <c r="BYE93" s="25"/>
      <c r="BYF93" s="25"/>
      <c r="BYG93" s="25"/>
      <c r="BYH93" s="25"/>
      <c r="BYI93" s="25"/>
      <c r="BYJ93" s="25"/>
      <c r="BYK93" s="25"/>
      <c r="BYL93" s="25"/>
      <c r="BYM93" s="25"/>
      <c r="BYN93" s="25"/>
      <c r="BYO93" s="25"/>
      <c r="BYP93" s="25"/>
      <c r="BYQ93" s="25"/>
      <c r="BYR93" s="25"/>
      <c r="BYS93" s="25"/>
      <c r="BYT93" s="25"/>
      <c r="BYU93" s="25"/>
      <c r="BYV93" s="25"/>
      <c r="BYW93" s="25"/>
      <c r="BYX93" s="25"/>
      <c r="BYY93" s="25"/>
      <c r="BYZ93" s="25"/>
      <c r="BZA93" s="25"/>
      <c r="BZB93" s="25"/>
      <c r="BZC93" s="25"/>
      <c r="BZD93" s="25"/>
      <c r="BZE93" s="25"/>
      <c r="BZF93" s="25"/>
      <c r="BZG93" s="25"/>
      <c r="BZH93" s="25"/>
      <c r="BZI93" s="25"/>
      <c r="BZJ93" s="25"/>
      <c r="BZK93" s="25"/>
      <c r="BZL93" s="25"/>
      <c r="BZM93" s="25"/>
      <c r="BZN93" s="25"/>
      <c r="BZO93" s="25"/>
      <c r="BZP93" s="25"/>
      <c r="BZQ93" s="25"/>
      <c r="BZR93" s="25"/>
      <c r="BZS93" s="25"/>
      <c r="BZT93" s="25"/>
      <c r="BZU93" s="25"/>
      <c r="BZV93" s="25"/>
      <c r="BZW93" s="25"/>
      <c r="BZX93" s="25"/>
      <c r="BZY93" s="25"/>
      <c r="BZZ93" s="25"/>
      <c r="CAA93" s="25"/>
      <c r="CAB93" s="25"/>
      <c r="CAC93" s="25"/>
      <c r="CAD93" s="25"/>
      <c r="CAE93" s="25"/>
      <c r="CAF93" s="25"/>
      <c r="CAG93" s="25"/>
      <c r="CAH93" s="25"/>
      <c r="CAI93" s="25"/>
      <c r="CAJ93" s="25"/>
      <c r="CAK93" s="25"/>
      <c r="CAL93" s="25"/>
      <c r="CAM93" s="25"/>
      <c r="CAN93" s="25"/>
      <c r="CAO93" s="25"/>
      <c r="CAP93" s="25"/>
      <c r="CAQ93" s="25"/>
      <c r="CAR93" s="25"/>
      <c r="CAS93" s="25"/>
      <c r="CAT93" s="25"/>
      <c r="CAU93" s="25"/>
      <c r="CAV93" s="25"/>
      <c r="CAW93" s="25"/>
      <c r="CAX93" s="25"/>
      <c r="CAY93" s="25"/>
      <c r="CAZ93" s="25"/>
      <c r="CBA93" s="25"/>
      <c r="CBB93" s="25"/>
      <c r="CBC93" s="25"/>
      <c r="CBD93" s="25"/>
      <c r="CBE93" s="25"/>
      <c r="CBF93" s="25"/>
      <c r="CBG93" s="25"/>
      <c r="CBH93" s="25"/>
      <c r="CBI93" s="25"/>
      <c r="CBJ93" s="25"/>
      <c r="CBK93" s="25"/>
      <c r="CBL93" s="25"/>
      <c r="CBM93" s="25"/>
      <c r="CBN93" s="25"/>
      <c r="CBO93" s="25"/>
      <c r="CBP93" s="25"/>
      <c r="CBQ93" s="25"/>
      <c r="CBR93" s="25"/>
      <c r="CBS93" s="25"/>
      <c r="CBT93" s="25"/>
      <c r="CBU93" s="25"/>
      <c r="CBV93" s="25"/>
      <c r="CBW93" s="25"/>
      <c r="CBX93" s="25"/>
      <c r="CBY93" s="25"/>
      <c r="CBZ93" s="25"/>
      <c r="CCA93" s="25"/>
      <c r="CCB93" s="25"/>
      <c r="CCC93" s="25"/>
      <c r="CCD93" s="25"/>
      <c r="CCE93" s="25"/>
      <c r="CCF93" s="25"/>
      <c r="CCG93" s="25"/>
      <c r="CCH93" s="25"/>
      <c r="CCI93" s="25"/>
      <c r="CCJ93" s="25"/>
      <c r="CCK93" s="25"/>
      <c r="CCL93" s="25"/>
      <c r="CCM93" s="25"/>
      <c r="CCN93" s="25"/>
      <c r="CCO93" s="25"/>
      <c r="CCP93" s="25"/>
      <c r="CCQ93" s="25"/>
      <c r="CCR93" s="25"/>
      <c r="CCS93" s="25"/>
      <c r="CCT93" s="25"/>
      <c r="CCU93" s="25"/>
      <c r="CCV93" s="25"/>
      <c r="CCW93" s="25"/>
      <c r="CCX93" s="25"/>
      <c r="CCY93" s="25"/>
      <c r="CCZ93" s="25"/>
      <c r="CDA93" s="25"/>
      <c r="CDB93" s="25"/>
      <c r="CDC93" s="25"/>
      <c r="CDD93" s="25"/>
      <c r="CDE93" s="25"/>
      <c r="CDF93" s="25"/>
      <c r="CDG93" s="25"/>
      <c r="CDH93" s="25"/>
      <c r="CDI93" s="25"/>
      <c r="CDJ93" s="25"/>
      <c r="CDK93" s="25"/>
      <c r="CDL93" s="25"/>
      <c r="CDM93" s="25"/>
      <c r="CDN93" s="25"/>
      <c r="CDO93" s="25"/>
      <c r="CDP93" s="25"/>
      <c r="CDQ93" s="25"/>
      <c r="CDR93" s="25"/>
      <c r="CDS93" s="25"/>
      <c r="CDT93" s="25"/>
      <c r="CDU93" s="25"/>
      <c r="CDV93" s="25"/>
      <c r="CDW93" s="25"/>
      <c r="CDX93" s="25"/>
      <c r="CDY93" s="25"/>
      <c r="CDZ93" s="25"/>
      <c r="CEA93" s="25"/>
      <c r="CEB93" s="25"/>
      <c r="CEC93" s="25"/>
      <c r="CED93" s="25"/>
      <c r="CEE93" s="25"/>
      <c r="CEF93" s="25"/>
      <c r="CEG93" s="25"/>
      <c r="CEH93" s="25"/>
      <c r="CEI93" s="25"/>
      <c r="CEJ93" s="25"/>
      <c r="CEK93" s="25"/>
      <c r="CEL93" s="25"/>
      <c r="CEM93" s="25"/>
      <c r="CEN93" s="25"/>
      <c r="CEO93" s="25"/>
      <c r="CEP93" s="25"/>
      <c r="CEQ93" s="25"/>
      <c r="CER93" s="25"/>
      <c r="CES93" s="25"/>
      <c r="CET93" s="25"/>
      <c r="CEU93" s="25"/>
      <c r="CEV93" s="25"/>
      <c r="CEW93" s="25"/>
      <c r="CEX93" s="25"/>
      <c r="CEY93" s="25"/>
      <c r="CEZ93" s="25"/>
      <c r="CFA93" s="25"/>
      <c r="CFB93" s="25"/>
      <c r="CFC93" s="25"/>
      <c r="CFD93" s="25"/>
      <c r="CFE93" s="25"/>
      <c r="CFF93" s="25"/>
      <c r="CFG93" s="25"/>
      <c r="CFH93" s="25"/>
      <c r="CFI93" s="25"/>
      <c r="CFJ93" s="25"/>
      <c r="CFK93" s="25"/>
      <c r="CFL93" s="25"/>
      <c r="CFM93" s="25"/>
      <c r="CFN93" s="25"/>
      <c r="CFO93" s="25"/>
      <c r="CFP93" s="25"/>
      <c r="CFQ93" s="25"/>
      <c r="CFR93" s="25"/>
      <c r="CFS93" s="25"/>
      <c r="CFT93" s="25"/>
      <c r="CFU93" s="25"/>
      <c r="CFV93" s="25"/>
      <c r="CFW93" s="25"/>
      <c r="CFX93" s="25"/>
      <c r="CFY93" s="25"/>
      <c r="CFZ93" s="25"/>
      <c r="CGA93" s="25"/>
      <c r="CGB93" s="25"/>
      <c r="CGC93" s="25"/>
      <c r="CGD93" s="25"/>
      <c r="CGE93" s="25"/>
      <c r="CGF93" s="25"/>
      <c r="CGG93" s="25"/>
      <c r="CGH93" s="25"/>
      <c r="CGI93" s="25"/>
      <c r="CGJ93" s="25"/>
      <c r="CGK93" s="25"/>
      <c r="CGL93" s="25"/>
      <c r="CGM93" s="25"/>
      <c r="CGN93" s="25"/>
      <c r="CGO93" s="25"/>
      <c r="CGP93" s="25"/>
      <c r="CGQ93" s="25"/>
      <c r="CGR93" s="25"/>
      <c r="CGS93" s="25"/>
      <c r="CGT93" s="25"/>
      <c r="CGU93" s="25"/>
      <c r="CGV93" s="25"/>
      <c r="CGW93" s="25"/>
      <c r="CGX93" s="25"/>
      <c r="CGY93" s="25"/>
      <c r="CGZ93" s="25"/>
      <c r="CHA93" s="25"/>
      <c r="CHB93" s="25"/>
      <c r="CHC93" s="25"/>
      <c r="CHD93" s="25"/>
      <c r="CHE93" s="25"/>
      <c r="CHF93" s="25"/>
      <c r="CHG93" s="25"/>
      <c r="CHH93" s="25"/>
      <c r="CHI93" s="25"/>
      <c r="CHJ93" s="25"/>
      <c r="CHK93" s="25"/>
      <c r="CHL93" s="25"/>
      <c r="CHM93" s="25"/>
      <c r="CHN93" s="25"/>
      <c r="CHO93" s="25"/>
      <c r="CHP93" s="25"/>
      <c r="CHQ93" s="25"/>
      <c r="CHR93" s="25"/>
      <c r="CHS93" s="25"/>
      <c r="CHT93" s="25"/>
      <c r="CHU93" s="25"/>
      <c r="CHV93" s="25"/>
      <c r="CHW93" s="25"/>
      <c r="CHX93" s="25"/>
      <c r="CHY93" s="25"/>
      <c r="CHZ93" s="25"/>
      <c r="CIA93" s="25"/>
      <c r="CIB93" s="25"/>
      <c r="CIC93" s="25"/>
      <c r="CID93" s="25"/>
      <c r="CIE93" s="25"/>
      <c r="CIF93" s="25"/>
      <c r="CIG93" s="25"/>
      <c r="CIH93" s="25"/>
      <c r="CII93" s="25"/>
      <c r="CIJ93" s="25"/>
      <c r="CIK93" s="25"/>
      <c r="CIL93" s="25"/>
      <c r="CIM93" s="25"/>
      <c r="CIN93" s="25"/>
      <c r="CIO93" s="25"/>
      <c r="CIP93" s="25"/>
      <c r="CIQ93" s="25"/>
      <c r="CIR93" s="25"/>
      <c r="CIS93" s="25"/>
      <c r="CIT93" s="25"/>
      <c r="CIU93" s="25"/>
      <c r="CIV93" s="25"/>
      <c r="CIW93" s="25"/>
      <c r="CIX93" s="25"/>
      <c r="CIY93" s="25"/>
      <c r="CIZ93" s="25"/>
      <c r="CJA93" s="25"/>
      <c r="CJB93" s="25"/>
      <c r="CJC93" s="25"/>
      <c r="CJD93" s="25"/>
      <c r="CJE93" s="25"/>
      <c r="CJF93" s="25"/>
      <c r="CJG93" s="25"/>
      <c r="CJH93" s="25"/>
      <c r="CJI93" s="25"/>
      <c r="CJJ93" s="25"/>
      <c r="CJK93" s="25"/>
      <c r="CJL93" s="25"/>
      <c r="CJM93" s="25"/>
      <c r="CJN93" s="25"/>
      <c r="CJO93" s="25"/>
      <c r="CJP93" s="25"/>
      <c r="CJQ93" s="25"/>
      <c r="CJR93" s="25"/>
      <c r="CJS93" s="25"/>
      <c r="CJT93" s="25"/>
      <c r="CJU93" s="25"/>
      <c r="CJV93" s="25"/>
      <c r="CJW93" s="25"/>
      <c r="CJX93" s="25"/>
      <c r="CJY93" s="25"/>
      <c r="CJZ93" s="25"/>
      <c r="CKA93" s="25"/>
      <c r="CKB93" s="25"/>
      <c r="CKC93" s="25"/>
      <c r="CKD93" s="25"/>
      <c r="CKE93" s="25"/>
      <c r="CKF93" s="25"/>
      <c r="CKG93" s="25"/>
      <c r="CKH93" s="25"/>
      <c r="CKI93" s="25"/>
      <c r="CKJ93" s="25"/>
      <c r="CKK93" s="25"/>
      <c r="CKL93" s="25"/>
      <c r="CKM93" s="25"/>
      <c r="CKN93" s="25"/>
      <c r="CKO93" s="25"/>
      <c r="CKP93" s="25"/>
      <c r="CKQ93" s="25"/>
      <c r="CKR93" s="25"/>
      <c r="CKS93" s="25"/>
      <c r="CKT93" s="25"/>
      <c r="CKU93" s="25"/>
      <c r="CKV93" s="25"/>
      <c r="CKW93" s="25"/>
      <c r="CKX93" s="25"/>
      <c r="CKY93" s="25"/>
      <c r="CKZ93" s="25"/>
      <c r="CLA93" s="25"/>
      <c r="CLB93" s="25"/>
      <c r="CLC93" s="25"/>
      <c r="CLD93" s="25"/>
      <c r="CLE93" s="25"/>
      <c r="CLF93" s="25"/>
      <c r="CLG93" s="25"/>
      <c r="CLH93" s="25"/>
      <c r="CLI93" s="25"/>
      <c r="CLJ93" s="25"/>
      <c r="CLK93" s="25"/>
      <c r="CLL93" s="25"/>
      <c r="CLM93" s="25"/>
      <c r="CLN93" s="25"/>
      <c r="CLO93" s="25"/>
      <c r="CLP93" s="25"/>
      <c r="CLQ93" s="25"/>
      <c r="CLR93" s="25"/>
      <c r="CLS93" s="25"/>
      <c r="CLT93" s="25"/>
      <c r="CLU93" s="25"/>
      <c r="CLV93" s="25"/>
      <c r="CLW93" s="25"/>
      <c r="CLX93" s="25"/>
      <c r="CLY93" s="25"/>
      <c r="CLZ93" s="25"/>
      <c r="CMA93" s="25"/>
      <c r="CMB93" s="25"/>
      <c r="CMC93" s="25"/>
      <c r="CMD93" s="25"/>
      <c r="CME93" s="25"/>
      <c r="CMF93" s="25"/>
      <c r="CMG93" s="25"/>
      <c r="CMH93" s="25"/>
      <c r="CMI93" s="25"/>
      <c r="CMJ93" s="25"/>
      <c r="CMK93" s="25"/>
      <c r="CML93" s="25"/>
      <c r="CMM93" s="25"/>
      <c r="CMN93" s="25"/>
      <c r="CMO93" s="25"/>
      <c r="CMP93" s="25"/>
      <c r="CMQ93" s="25"/>
      <c r="CMR93" s="25"/>
      <c r="CMS93" s="25"/>
      <c r="CMT93" s="25"/>
      <c r="CMU93" s="25"/>
      <c r="CMV93" s="25"/>
      <c r="CMW93" s="25"/>
      <c r="CMX93" s="25"/>
      <c r="CMY93" s="25"/>
      <c r="CMZ93" s="25"/>
      <c r="CNA93" s="25"/>
      <c r="CNB93" s="25"/>
      <c r="CNC93" s="25"/>
      <c r="CND93" s="25"/>
      <c r="CNE93" s="25"/>
      <c r="CNF93" s="25"/>
      <c r="CNG93" s="25"/>
      <c r="CNH93" s="25"/>
      <c r="CNI93" s="25"/>
      <c r="CNJ93" s="25"/>
      <c r="CNK93" s="25"/>
      <c r="CNL93" s="25"/>
      <c r="CNM93" s="25"/>
      <c r="CNN93" s="25"/>
      <c r="CNO93" s="25"/>
      <c r="CNP93" s="25"/>
      <c r="CNQ93" s="25"/>
      <c r="CNR93" s="25"/>
      <c r="CNS93" s="25"/>
      <c r="CNT93" s="25"/>
      <c r="CNU93" s="25"/>
      <c r="CNV93" s="25"/>
      <c r="CNW93" s="25"/>
      <c r="CNX93" s="25"/>
      <c r="CNY93" s="25"/>
      <c r="CNZ93" s="25"/>
      <c r="COA93" s="25"/>
      <c r="COB93" s="25"/>
      <c r="COC93" s="25"/>
      <c r="COD93" s="25"/>
      <c r="COE93" s="25"/>
      <c r="COF93" s="25"/>
      <c r="COG93" s="25"/>
      <c r="COH93" s="25"/>
      <c r="COI93" s="25"/>
      <c r="COJ93" s="25"/>
      <c r="COK93" s="25"/>
      <c r="COL93" s="25"/>
      <c r="COM93" s="25"/>
      <c r="CON93" s="25"/>
      <c r="COO93" s="25"/>
      <c r="COP93" s="25"/>
      <c r="COQ93" s="25"/>
      <c r="COR93" s="25"/>
      <c r="COS93" s="25"/>
      <c r="COT93" s="25"/>
      <c r="COU93" s="25"/>
      <c r="COV93" s="25"/>
      <c r="COW93" s="25"/>
      <c r="COX93" s="25"/>
      <c r="COY93" s="25"/>
      <c r="COZ93" s="25"/>
      <c r="CPA93" s="25"/>
      <c r="CPB93" s="25"/>
      <c r="CPC93" s="25"/>
      <c r="CPD93" s="25"/>
      <c r="CPE93" s="25"/>
      <c r="CPF93" s="25"/>
      <c r="CPG93" s="25"/>
      <c r="CPH93" s="25"/>
      <c r="CPI93" s="25"/>
      <c r="CPJ93" s="25"/>
      <c r="CPK93" s="25"/>
      <c r="CPL93" s="25"/>
      <c r="CPM93" s="25"/>
      <c r="CPN93" s="25"/>
      <c r="CPO93" s="25"/>
      <c r="CPP93" s="25"/>
      <c r="CPQ93" s="25"/>
      <c r="CPR93" s="25"/>
      <c r="CPS93" s="25"/>
      <c r="CPT93" s="25"/>
      <c r="CPU93" s="25"/>
      <c r="CPV93" s="25"/>
      <c r="CPW93" s="25"/>
      <c r="CPX93" s="25"/>
      <c r="CPY93" s="25"/>
      <c r="CPZ93" s="25"/>
      <c r="CQA93" s="25"/>
      <c r="CQB93" s="25"/>
      <c r="CQC93" s="25"/>
      <c r="CQD93" s="25"/>
      <c r="CQE93" s="25"/>
      <c r="CQF93" s="25"/>
      <c r="CQG93" s="25"/>
      <c r="CQH93" s="25"/>
      <c r="CQI93" s="25"/>
      <c r="CQJ93" s="25"/>
      <c r="CQK93" s="25"/>
      <c r="CQL93" s="25"/>
      <c r="CQM93" s="25"/>
      <c r="CQN93" s="25"/>
      <c r="CQO93" s="25"/>
      <c r="CQP93" s="25"/>
      <c r="CQQ93" s="25"/>
      <c r="CQR93" s="25"/>
      <c r="CQS93" s="25"/>
      <c r="CQT93" s="25"/>
      <c r="CQU93" s="25"/>
      <c r="CQV93" s="25"/>
      <c r="CQW93" s="25"/>
      <c r="CQX93" s="25"/>
      <c r="CQY93" s="25"/>
      <c r="CQZ93" s="25"/>
      <c r="CRA93" s="25"/>
      <c r="CRB93" s="25"/>
      <c r="CRC93" s="25"/>
      <c r="CRD93" s="25"/>
      <c r="CRE93" s="25"/>
      <c r="CRF93" s="25"/>
      <c r="CRG93" s="25"/>
      <c r="CRH93" s="25"/>
      <c r="CRI93" s="25"/>
      <c r="CRJ93" s="25"/>
      <c r="CRK93" s="25"/>
      <c r="CRL93" s="25"/>
      <c r="CRM93" s="25"/>
      <c r="CRN93" s="25"/>
      <c r="CRO93" s="25"/>
      <c r="CRP93" s="25"/>
      <c r="CRQ93" s="25"/>
      <c r="CRR93" s="25"/>
      <c r="CRS93" s="25"/>
      <c r="CRT93" s="25"/>
      <c r="CRU93" s="25"/>
      <c r="CRV93" s="25"/>
      <c r="CRW93" s="25"/>
      <c r="CRX93" s="25"/>
      <c r="CRY93" s="25"/>
      <c r="CRZ93" s="25"/>
      <c r="CSA93" s="25"/>
      <c r="CSB93" s="25"/>
      <c r="CSC93" s="25"/>
      <c r="CSD93" s="25"/>
      <c r="CSE93" s="25"/>
      <c r="CSF93" s="25"/>
      <c r="CSG93" s="25"/>
      <c r="CSH93" s="25"/>
      <c r="CSI93" s="25"/>
      <c r="CSJ93" s="25"/>
      <c r="CSK93" s="25"/>
      <c r="CSL93" s="25"/>
      <c r="CSM93" s="25"/>
      <c r="CSN93" s="25"/>
      <c r="CSO93" s="25"/>
      <c r="CSP93" s="25"/>
      <c r="CSQ93" s="25"/>
      <c r="CSR93" s="25"/>
      <c r="CSS93" s="25"/>
      <c r="CST93" s="25"/>
      <c r="CSU93" s="25"/>
      <c r="CSV93" s="25"/>
      <c r="CSW93" s="25"/>
      <c r="CSX93" s="25"/>
      <c r="CSY93" s="25"/>
      <c r="CSZ93" s="25"/>
      <c r="CTA93" s="25"/>
      <c r="CTB93" s="25"/>
      <c r="CTC93" s="25"/>
      <c r="CTD93" s="25"/>
      <c r="CTE93" s="25"/>
      <c r="CTF93" s="25"/>
      <c r="CTG93" s="25"/>
      <c r="CTH93" s="25"/>
      <c r="CTI93" s="25"/>
      <c r="CTJ93" s="25"/>
      <c r="CTK93" s="25"/>
      <c r="CTL93" s="25"/>
      <c r="CTM93" s="25"/>
      <c r="CTN93" s="25"/>
      <c r="CTO93" s="25"/>
      <c r="CTP93" s="25"/>
      <c r="CTQ93" s="25"/>
      <c r="CTR93" s="25"/>
      <c r="CTS93" s="25"/>
      <c r="CTT93" s="25"/>
      <c r="CTU93" s="25"/>
      <c r="CTV93" s="25"/>
      <c r="CTW93" s="25"/>
      <c r="CTX93" s="25"/>
      <c r="CTY93" s="25"/>
      <c r="CTZ93" s="25"/>
      <c r="CUA93" s="25"/>
      <c r="CUB93" s="25"/>
      <c r="CUC93" s="25"/>
      <c r="CUD93" s="25"/>
      <c r="CUE93" s="25"/>
      <c r="CUF93" s="25"/>
      <c r="CUG93" s="25"/>
      <c r="CUH93" s="25"/>
      <c r="CUI93" s="25"/>
      <c r="CUJ93" s="25"/>
      <c r="CUK93" s="25"/>
      <c r="CUL93" s="25"/>
      <c r="CUM93" s="25"/>
      <c r="CUN93" s="25"/>
      <c r="CUO93" s="25"/>
      <c r="CUP93" s="25"/>
      <c r="CUQ93" s="25"/>
      <c r="CUR93" s="25"/>
      <c r="CUS93" s="25"/>
      <c r="CUT93" s="25"/>
      <c r="CUU93" s="25"/>
      <c r="CUV93" s="25"/>
      <c r="CUW93" s="25"/>
      <c r="CUX93" s="25"/>
      <c r="CUY93" s="25"/>
      <c r="CUZ93" s="25"/>
      <c r="CVA93" s="25"/>
      <c r="CVB93" s="25"/>
      <c r="CVC93" s="25"/>
      <c r="CVD93" s="25"/>
      <c r="CVE93" s="25"/>
      <c r="CVF93" s="25"/>
      <c r="CVG93" s="25"/>
      <c r="CVH93" s="25"/>
      <c r="CVI93" s="25"/>
      <c r="CVJ93" s="25"/>
      <c r="CVK93" s="25"/>
      <c r="CVL93" s="25"/>
      <c r="CVM93" s="25"/>
      <c r="CVN93" s="25"/>
      <c r="CVO93" s="25"/>
      <c r="CVP93" s="25"/>
      <c r="CVQ93" s="25"/>
      <c r="CVR93" s="25"/>
      <c r="CVS93" s="25"/>
      <c r="CVT93" s="25"/>
      <c r="CVU93" s="25"/>
      <c r="CVV93" s="25"/>
      <c r="CVW93" s="25"/>
      <c r="CVX93" s="25"/>
      <c r="CVY93" s="25"/>
      <c r="CVZ93" s="25"/>
      <c r="CWA93" s="25"/>
      <c r="CWB93" s="25"/>
      <c r="CWC93" s="25"/>
      <c r="CWD93" s="25"/>
      <c r="CWE93" s="25"/>
      <c r="CWF93" s="25"/>
      <c r="CWG93" s="25"/>
      <c r="CWH93" s="25"/>
      <c r="CWI93" s="25"/>
      <c r="CWJ93" s="25"/>
      <c r="CWK93" s="25"/>
      <c r="CWL93" s="25"/>
      <c r="CWM93" s="25"/>
      <c r="CWN93" s="25"/>
      <c r="CWO93" s="25"/>
      <c r="CWP93" s="25"/>
      <c r="CWQ93" s="25"/>
      <c r="CWR93" s="25"/>
      <c r="CWS93" s="25"/>
      <c r="CWT93" s="25"/>
      <c r="CWU93" s="25"/>
      <c r="CWV93" s="25"/>
      <c r="CWW93" s="25"/>
      <c r="CWX93" s="25"/>
      <c r="CWY93" s="25"/>
      <c r="CWZ93" s="25"/>
      <c r="CXA93" s="25"/>
      <c r="CXB93" s="25"/>
      <c r="CXC93" s="25"/>
      <c r="CXD93" s="25"/>
      <c r="CXE93" s="25"/>
      <c r="CXF93" s="25"/>
      <c r="CXG93" s="25"/>
      <c r="CXH93" s="25"/>
      <c r="CXI93" s="25"/>
      <c r="CXJ93" s="25"/>
      <c r="CXK93" s="25"/>
      <c r="CXL93" s="25"/>
      <c r="CXM93" s="25"/>
      <c r="CXN93" s="25"/>
      <c r="CXO93" s="25"/>
      <c r="CXP93" s="25"/>
      <c r="CXQ93" s="25"/>
      <c r="CXR93" s="25"/>
      <c r="CXS93" s="25"/>
      <c r="CXT93" s="25"/>
      <c r="CXU93" s="25"/>
      <c r="CXV93" s="25"/>
      <c r="CXW93" s="25"/>
      <c r="CXX93" s="25"/>
      <c r="CXY93" s="25"/>
      <c r="CXZ93" s="25"/>
      <c r="CYA93" s="25"/>
      <c r="CYB93" s="25"/>
      <c r="CYC93" s="25"/>
      <c r="CYD93" s="25"/>
      <c r="CYE93" s="25"/>
      <c r="CYF93" s="25"/>
      <c r="CYG93" s="25"/>
      <c r="CYH93" s="25"/>
      <c r="CYI93" s="25"/>
      <c r="CYJ93" s="25"/>
      <c r="CYK93" s="25"/>
      <c r="CYL93" s="25"/>
      <c r="CYM93" s="25"/>
      <c r="CYN93" s="25"/>
      <c r="CYO93" s="25"/>
      <c r="CYP93" s="25"/>
      <c r="CYQ93" s="25"/>
      <c r="CYR93" s="25"/>
      <c r="CYS93" s="25"/>
      <c r="CYT93" s="25"/>
      <c r="CYU93" s="25"/>
      <c r="CYV93" s="25"/>
      <c r="CYW93" s="25"/>
      <c r="CYX93" s="25"/>
      <c r="CYY93" s="25"/>
      <c r="CYZ93" s="25"/>
      <c r="CZA93" s="25"/>
      <c r="CZB93" s="25"/>
      <c r="CZC93" s="25"/>
      <c r="CZD93" s="25"/>
      <c r="CZE93" s="25"/>
      <c r="CZF93" s="25"/>
      <c r="CZG93" s="25"/>
      <c r="CZH93" s="25"/>
      <c r="CZI93" s="25"/>
      <c r="CZJ93" s="25"/>
      <c r="CZK93" s="25"/>
      <c r="CZL93" s="25"/>
      <c r="CZM93" s="25"/>
      <c r="CZN93" s="25"/>
      <c r="CZO93" s="25"/>
      <c r="CZP93" s="25"/>
      <c r="CZQ93" s="25"/>
      <c r="CZR93" s="25"/>
      <c r="CZS93" s="25"/>
      <c r="CZT93" s="25"/>
      <c r="CZU93" s="25"/>
      <c r="CZV93" s="25"/>
      <c r="CZW93" s="25"/>
      <c r="CZX93" s="25"/>
      <c r="CZY93" s="25"/>
      <c r="CZZ93" s="25"/>
      <c r="DAA93" s="25"/>
      <c r="DAB93" s="25"/>
      <c r="DAC93" s="25"/>
      <c r="DAD93" s="25"/>
      <c r="DAE93" s="25"/>
      <c r="DAF93" s="25"/>
      <c r="DAG93" s="25"/>
      <c r="DAH93" s="25"/>
      <c r="DAI93" s="25"/>
      <c r="DAJ93" s="25"/>
      <c r="DAK93" s="25"/>
      <c r="DAL93" s="25"/>
      <c r="DAM93" s="25"/>
      <c r="DAN93" s="25"/>
      <c r="DAO93" s="25"/>
      <c r="DAP93" s="25"/>
      <c r="DAQ93" s="25"/>
      <c r="DAR93" s="25"/>
      <c r="DAS93" s="25"/>
      <c r="DAT93" s="25"/>
      <c r="DAU93" s="25"/>
      <c r="DAV93" s="25"/>
      <c r="DAW93" s="25"/>
      <c r="DAX93" s="25"/>
      <c r="DAY93" s="25"/>
      <c r="DAZ93" s="25"/>
      <c r="DBA93" s="25"/>
      <c r="DBB93" s="25"/>
      <c r="DBC93" s="25"/>
      <c r="DBD93" s="25"/>
      <c r="DBE93" s="25"/>
      <c r="DBF93" s="25"/>
      <c r="DBG93" s="25"/>
      <c r="DBH93" s="25"/>
      <c r="DBI93" s="25"/>
      <c r="DBJ93" s="25"/>
      <c r="DBK93" s="25"/>
      <c r="DBL93" s="25"/>
      <c r="DBM93" s="25"/>
      <c r="DBN93" s="25"/>
      <c r="DBO93" s="25"/>
      <c r="DBP93" s="25"/>
      <c r="DBQ93" s="25"/>
      <c r="DBR93" s="25"/>
      <c r="DBS93" s="25"/>
      <c r="DBT93" s="25"/>
      <c r="DBU93" s="25"/>
      <c r="DBV93" s="25"/>
      <c r="DBW93" s="25"/>
      <c r="DBX93" s="25"/>
      <c r="DBY93" s="25"/>
      <c r="DBZ93" s="25"/>
      <c r="DCA93" s="25"/>
      <c r="DCB93" s="25"/>
      <c r="DCC93" s="25"/>
      <c r="DCD93" s="25"/>
      <c r="DCE93" s="25"/>
      <c r="DCF93" s="25"/>
      <c r="DCG93" s="25"/>
      <c r="DCH93" s="25"/>
      <c r="DCI93" s="25"/>
      <c r="DCJ93" s="25"/>
      <c r="DCK93" s="25"/>
      <c r="DCL93" s="25"/>
      <c r="DCM93" s="25"/>
      <c r="DCN93" s="25"/>
      <c r="DCO93" s="25"/>
      <c r="DCP93" s="25"/>
      <c r="DCQ93" s="25"/>
      <c r="DCR93" s="25"/>
      <c r="DCS93" s="25"/>
      <c r="DCT93" s="25"/>
      <c r="DCU93" s="25"/>
      <c r="DCV93" s="25"/>
      <c r="DCW93" s="25"/>
      <c r="DCX93" s="25"/>
      <c r="DCY93" s="25"/>
      <c r="DCZ93" s="25"/>
      <c r="DDA93" s="25"/>
      <c r="DDB93" s="25"/>
      <c r="DDC93" s="25"/>
      <c r="DDD93" s="25"/>
      <c r="DDE93" s="25"/>
      <c r="DDF93" s="25"/>
      <c r="DDG93" s="25"/>
      <c r="DDH93" s="25"/>
      <c r="DDI93" s="25"/>
      <c r="DDJ93" s="25"/>
      <c r="DDK93" s="25"/>
      <c r="DDL93" s="25"/>
      <c r="DDM93" s="25"/>
      <c r="DDN93" s="25"/>
      <c r="DDO93" s="25"/>
      <c r="DDP93" s="25"/>
      <c r="DDQ93" s="25"/>
      <c r="DDR93" s="25"/>
      <c r="DDS93" s="25"/>
      <c r="DDT93" s="25"/>
      <c r="DDU93" s="25"/>
      <c r="DDV93" s="25"/>
      <c r="DDW93" s="25"/>
      <c r="DDX93" s="25"/>
      <c r="DDY93" s="25"/>
      <c r="DDZ93" s="25"/>
      <c r="DEA93" s="25"/>
      <c r="DEB93" s="25"/>
      <c r="DEC93" s="25"/>
      <c r="DED93" s="25"/>
      <c r="DEE93" s="25"/>
      <c r="DEF93" s="25"/>
      <c r="DEG93" s="25"/>
      <c r="DEH93" s="25"/>
      <c r="DEI93" s="25"/>
      <c r="DEJ93" s="25"/>
      <c r="DEK93" s="25"/>
      <c r="DEL93" s="25"/>
      <c r="DEM93" s="25"/>
      <c r="DEN93" s="25"/>
      <c r="DEO93" s="25"/>
      <c r="DEP93" s="25"/>
      <c r="DEQ93" s="25"/>
      <c r="DER93" s="25"/>
      <c r="DES93" s="25"/>
      <c r="DET93" s="25"/>
      <c r="DEU93" s="25"/>
      <c r="DEV93" s="25"/>
      <c r="DEW93" s="25"/>
      <c r="DEX93" s="25"/>
      <c r="DEY93" s="25"/>
      <c r="DEZ93" s="25"/>
      <c r="DFA93" s="25"/>
      <c r="DFB93" s="25"/>
      <c r="DFC93" s="25"/>
      <c r="DFD93" s="25"/>
      <c r="DFE93" s="25"/>
      <c r="DFF93" s="25"/>
      <c r="DFG93" s="25"/>
      <c r="DFH93" s="25"/>
      <c r="DFI93" s="25"/>
      <c r="DFJ93" s="25"/>
      <c r="DFK93" s="25"/>
      <c r="DFL93" s="25"/>
      <c r="DFM93" s="25"/>
      <c r="DFN93" s="25"/>
      <c r="DFO93" s="25"/>
      <c r="DFP93" s="25"/>
      <c r="DFQ93" s="25"/>
      <c r="DFR93" s="25"/>
      <c r="DFS93" s="25"/>
      <c r="DFT93" s="25"/>
      <c r="DFU93" s="25"/>
      <c r="DFV93" s="25"/>
      <c r="DFW93" s="25"/>
      <c r="DFX93" s="25"/>
      <c r="DFY93" s="25"/>
      <c r="DFZ93" s="25"/>
      <c r="DGA93" s="25"/>
      <c r="DGB93" s="25"/>
      <c r="DGC93" s="25"/>
      <c r="DGD93" s="25"/>
      <c r="DGE93" s="25"/>
      <c r="DGF93" s="25"/>
      <c r="DGG93" s="25"/>
      <c r="DGH93" s="25"/>
      <c r="DGI93" s="25"/>
      <c r="DGJ93" s="25"/>
      <c r="DGK93" s="25"/>
      <c r="DGL93" s="25"/>
      <c r="DGM93" s="25"/>
      <c r="DGN93" s="25"/>
      <c r="DGO93" s="25"/>
      <c r="DGP93" s="25"/>
      <c r="DGQ93" s="25"/>
      <c r="DGR93" s="25"/>
      <c r="DGS93" s="25"/>
      <c r="DGT93" s="25"/>
      <c r="DGU93" s="25"/>
      <c r="DGV93" s="25"/>
      <c r="DGW93" s="25"/>
      <c r="DGX93" s="25"/>
      <c r="DGY93" s="25"/>
      <c r="DGZ93" s="25"/>
      <c r="DHA93" s="25"/>
      <c r="DHB93" s="25"/>
      <c r="DHC93" s="25"/>
      <c r="DHD93" s="25"/>
      <c r="DHE93" s="25"/>
      <c r="DHF93" s="25"/>
      <c r="DHG93" s="25"/>
      <c r="DHH93" s="25"/>
      <c r="DHI93" s="25"/>
      <c r="DHJ93" s="25"/>
      <c r="DHK93" s="25"/>
      <c r="DHL93" s="25"/>
      <c r="DHM93" s="25"/>
      <c r="DHN93" s="25"/>
      <c r="DHO93" s="25"/>
      <c r="DHP93" s="25"/>
      <c r="DHQ93" s="25"/>
      <c r="DHR93" s="25"/>
      <c r="DHS93" s="25"/>
      <c r="DHT93" s="25"/>
      <c r="DHU93" s="25"/>
      <c r="DHV93" s="25"/>
      <c r="DHW93" s="25"/>
      <c r="DHX93" s="25"/>
      <c r="DHY93" s="25"/>
      <c r="DHZ93" s="25"/>
      <c r="DIA93" s="25"/>
      <c r="DIB93" s="25"/>
      <c r="DIC93" s="25"/>
      <c r="DID93" s="25"/>
      <c r="DIE93" s="25"/>
      <c r="DIF93" s="25"/>
      <c r="DIG93" s="25"/>
      <c r="DIH93" s="25"/>
      <c r="DII93" s="25"/>
      <c r="DIJ93" s="25"/>
      <c r="DIK93" s="25"/>
      <c r="DIL93" s="25"/>
      <c r="DIM93" s="25"/>
      <c r="DIN93" s="25"/>
      <c r="DIO93" s="25"/>
      <c r="DIP93" s="25"/>
      <c r="DIQ93" s="25"/>
      <c r="DIR93" s="25"/>
      <c r="DIS93" s="25"/>
      <c r="DIT93" s="25"/>
      <c r="DIU93" s="25"/>
      <c r="DIV93" s="25"/>
      <c r="DIW93" s="25"/>
      <c r="DIX93" s="25"/>
      <c r="DIY93" s="25"/>
      <c r="DIZ93" s="25"/>
      <c r="DJA93" s="25"/>
      <c r="DJB93" s="25"/>
      <c r="DJC93" s="25"/>
      <c r="DJD93" s="25"/>
      <c r="DJE93" s="25"/>
      <c r="DJF93" s="25"/>
      <c r="DJG93" s="25"/>
      <c r="DJH93" s="25"/>
      <c r="DJI93" s="25"/>
      <c r="DJJ93" s="25"/>
      <c r="DJK93" s="25"/>
      <c r="DJL93" s="25"/>
      <c r="DJM93" s="25"/>
      <c r="DJN93" s="25"/>
      <c r="DJO93" s="25"/>
      <c r="DJP93" s="25"/>
      <c r="DJQ93" s="25"/>
      <c r="DJR93" s="25"/>
      <c r="DJS93" s="25"/>
      <c r="DJT93" s="25"/>
      <c r="DJU93" s="25"/>
      <c r="DJV93" s="25"/>
      <c r="DJW93" s="25"/>
      <c r="DJX93" s="25"/>
      <c r="DJY93" s="25"/>
      <c r="DJZ93" s="25"/>
      <c r="DKA93" s="25"/>
      <c r="DKB93" s="25"/>
      <c r="DKC93" s="25"/>
      <c r="DKD93" s="25"/>
      <c r="DKE93" s="25"/>
      <c r="DKF93" s="25"/>
      <c r="DKG93" s="25"/>
      <c r="DKH93" s="25"/>
      <c r="DKI93" s="25"/>
      <c r="DKJ93" s="25"/>
      <c r="DKK93" s="25"/>
      <c r="DKL93" s="25"/>
      <c r="DKM93" s="25"/>
      <c r="DKN93" s="25"/>
      <c r="DKO93" s="25"/>
      <c r="DKP93" s="25"/>
      <c r="DKQ93" s="25"/>
      <c r="DKR93" s="25"/>
      <c r="DKS93" s="25"/>
      <c r="DKT93" s="25"/>
      <c r="DKU93" s="25"/>
      <c r="DKV93" s="25"/>
      <c r="DKW93" s="25"/>
      <c r="DKX93" s="25"/>
      <c r="DKY93" s="25"/>
      <c r="DKZ93" s="25"/>
      <c r="DLA93" s="25"/>
      <c r="DLB93" s="25"/>
      <c r="DLC93" s="25"/>
      <c r="DLD93" s="25"/>
      <c r="DLE93" s="25"/>
      <c r="DLF93" s="25"/>
      <c r="DLG93" s="25"/>
      <c r="DLH93" s="25"/>
      <c r="DLI93" s="25"/>
      <c r="DLJ93" s="25"/>
      <c r="DLK93" s="25"/>
      <c r="DLL93" s="25"/>
      <c r="DLM93" s="25"/>
      <c r="DLN93" s="25"/>
      <c r="DLO93" s="25"/>
      <c r="DLP93" s="25"/>
      <c r="DLQ93" s="25"/>
      <c r="DLR93" s="25"/>
      <c r="DLS93" s="25"/>
      <c r="DLT93" s="25"/>
      <c r="DLU93" s="25"/>
      <c r="DLV93" s="25"/>
      <c r="DLW93" s="25"/>
      <c r="DLX93" s="25"/>
      <c r="DLY93" s="25"/>
      <c r="DLZ93" s="25"/>
      <c r="DMA93" s="25"/>
      <c r="DMB93" s="25"/>
      <c r="DMC93" s="25"/>
      <c r="DMD93" s="25"/>
      <c r="DME93" s="25"/>
      <c r="DMF93" s="25"/>
      <c r="DMG93" s="25"/>
      <c r="DMH93" s="25"/>
      <c r="DMI93" s="25"/>
      <c r="DMJ93" s="25"/>
      <c r="DMK93" s="25"/>
      <c r="DML93" s="25"/>
      <c r="DMM93" s="25"/>
      <c r="DMN93" s="25"/>
      <c r="DMO93" s="25"/>
      <c r="DMP93" s="25"/>
      <c r="DMQ93" s="25"/>
      <c r="DMR93" s="25"/>
      <c r="DMS93" s="25"/>
      <c r="DMT93" s="25"/>
      <c r="DMU93" s="25"/>
      <c r="DMV93" s="25"/>
      <c r="DMW93" s="25"/>
      <c r="DMX93" s="25"/>
      <c r="DMY93" s="25"/>
      <c r="DMZ93" s="25"/>
      <c r="DNA93" s="25"/>
      <c r="DNB93" s="25"/>
      <c r="DNC93" s="25"/>
      <c r="DND93" s="25"/>
      <c r="DNE93" s="25"/>
      <c r="DNF93" s="25"/>
      <c r="DNG93" s="25"/>
      <c r="DNH93" s="25"/>
      <c r="DNI93" s="25"/>
      <c r="DNJ93" s="25"/>
      <c r="DNK93" s="25"/>
      <c r="DNL93" s="25"/>
      <c r="DNM93" s="25"/>
      <c r="DNN93" s="25"/>
      <c r="DNO93" s="25"/>
      <c r="DNP93" s="25"/>
      <c r="DNQ93" s="25"/>
      <c r="DNR93" s="25"/>
      <c r="DNS93" s="25"/>
      <c r="DNT93" s="25"/>
      <c r="DNU93" s="25"/>
      <c r="DNV93" s="25"/>
      <c r="DNW93" s="25"/>
      <c r="DNX93" s="25"/>
      <c r="DNY93" s="25"/>
      <c r="DNZ93" s="25"/>
      <c r="DOA93" s="25"/>
      <c r="DOB93" s="25"/>
      <c r="DOC93" s="25"/>
      <c r="DOD93" s="25"/>
      <c r="DOE93" s="25"/>
      <c r="DOF93" s="25"/>
      <c r="DOG93" s="25"/>
      <c r="DOH93" s="25"/>
      <c r="DOI93" s="25"/>
      <c r="DOJ93" s="25"/>
      <c r="DOK93" s="25"/>
      <c r="DOL93" s="25"/>
      <c r="DOM93" s="25"/>
      <c r="DON93" s="25"/>
      <c r="DOO93" s="25"/>
      <c r="DOP93" s="25"/>
      <c r="DOQ93" s="25"/>
      <c r="DOR93" s="25"/>
      <c r="DOS93" s="25"/>
      <c r="DOT93" s="25"/>
      <c r="DOU93" s="25"/>
      <c r="DOV93" s="25"/>
      <c r="DOW93" s="25"/>
      <c r="DOX93" s="25"/>
      <c r="DOY93" s="25"/>
      <c r="DOZ93" s="25"/>
      <c r="DPA93" s="25"/>
      <c r="DPB93" s="25"/>
      <c r="DPC93" s="25"/>
      <c r="DPD93" s="25"/>
      <c r="DPE93" s="25"/>
      <c r="DPF93" s="25"/>
      <c r="DPG93" s="25"/>
      <c r="DPH93" s="25"/>
      <c r="DPI93" s="25"/>
      <c r="DPJ93" s="25"/>
      <c r="DPK93" s="25"/>
      <c r="DPL93" s="25"/>
      <c r="DPM93" s="25"/>
      <c r="DPN93" s="25"/>
      <c r="DPO93" s="25"/>
      <c r="DPP93" s="25"/>
      <c r="DPQ93" s="25"/>
      <c r="DPR93" s="25"/>
      <c r="DPS93" s="25"/>
      <c r="DPT93" s="25"/>
      <c r="DPU93" s="25"/>
      <c r="DPV93" s="25"/>
      <c r="DPW93" s="25"/>
      <c r="DPX93" s="25"/>
      <c r="DPY93" s="25"/>
      <c r="DPZ93" s="25"/>
      <c r="DQA93" s="25"/>
      <c r="DQB93" s="25"/>
      <c r="DQC93" s="25"/>
      <c r="DQD93" s="25"/>
      <c r="DQE93" s="25"/>
      <c r="DQF93" s="25"/>
      <c r="DQG93" s="25"/>
      <c r="DQH93" s="25"/>
      <c r="DQI93" s="25"/>
      <c r="DQJ93" s="25"/>
      <c r="DQK93" s="25"/>
      <c r="DQL93" s="25"/>
      <c r="DQM93" s="25"/>
      <c r="DQN93" s="25"/>
      <c r="DQO93" s="25"/>
      <c r="DQP93" s="25"/>
      <c r="DQQ93" s="25"/>
      <c r="DQR93" s="25"/>
      <c r="DQS93" s="25"/>
      <c r="DQT93" s="25"/>
      <c r="DQU93" s="25"/>
      <c r="DQV93" s="25"/>
      <c r="DQW93" s="25"/>
      <c r="DQX93" s="25"/>
      <c r="DQY93" s="25"/>
      <c r="DQZ93" s="25"/>
      <c r="DRA93" s="25"/>
      <c r="DRB93" s="25"/>
      <c r="DRC93" s="25"/>
      <c r="DRD93" s="25"/>
      <c r="DRE93" s="25"/>
      <c r="DRF93" s="25"/>
      <c r="DRG93" s="25"/>
      <c r="DRH93" s="25"/>
      <c r="DRI93" s="25"/>
      <c r="DRJ93" s="25"/>
      <c r="DRK93" s="25"/>
      <c r="DRL93" s="25"/>
      <c r="DRM93" s="25"/>
      <c r="DRN93" s="25"/>
      <c r="DRO93" s="25"/>
      <c r="DRP93" s="25"/>
      <c r="DRQ93" s="25"/>
      <c r="DRR93" s="25"/>
      <c r="DRS93" s="25"/>
      <c r="DRT93" s="25"/>
      <c r="DRU93" s="25"/>
      <c r="DRV93" s="25"/>
      <c r="DRW93" s="25"/>
      <c r="DRX93" s="25"/>
      <c r="DRY93" s="25"/>
      <c r="DRZ93" s="25"/>
      <c r="DSA93" s="25"/>
      <c r="DSB93" s="25"/>
      <c r="DSC93" s="25"/>
      <c r="DSD93" s="25"/>
      <c r="DSE93" s="25"/>
      <c r="DSF93" s="25"/>
      <c r="DSG93" s="25"/>
      <c r="DSH93" s="25"/>
      <c r="DSI93" s="25"/>
      <c r="DSJ93" s="25"/>
      <c r="DSK93" s="25"/>
      <c r="DSL93" s="25"/>
      <c r="DSM93" s="25"/>
      <c r="DSN93" s="25"/>
      <c r="DSO93" s="25"/>
      <c r="DSP93" s="25"/>
      <c r="DSQ93" s="25"/>
      <c r="DSR93" s="25"/>
      <c r="DSS93" s="25"/>
      <c r="DST93" s="25"/>
      <c r="DSU93" s="25"/>
      <c r="DSV93" s="25"/>
      <c r="DSW93" s="25"/>
      <c r="DSX93" s="25"/>
      <c r="DSY93" s="25"/>
      <c r="DSZ93" s="25"/>
      <c r="DTA93" s="25"/>
      <c r="DTB93" s="25"/>
      <c r="DTC93" s="25"/>
      <c r="DTD93" s="25"/>
      <c r="DTE93" s="25"/>
      <c r="DTF93" s="25"/>
      <c r="DTG93" s="25"/>
      <c r="DTH93" s="25"/>
      <c r="DTI93" s="25"/>
      <c r="DTJ93" s="25"/>
      <c r="DTK93" s="25"/>
      <c r="DTL93" s="25"/>
      <c r="DTM93" s="25"/>
      <c r="DTN93" s="25"/>
      <c r="DTO93" s="25"/>
      <c r="DTP93" s="25"/>
      <c r="DTQ93" s="25"/>
      <c r="DTR93" s="25"/>
      <c r="DTS93" s="25"/>
      <c r="DTT93" s="25"/>
      <c r="DTU93" s="25"/>
      <c r="DTV93" s="25"/>
      <c r="DTW93" s="25"/>
      <c r="DTX93" s="25"/>
      <c r="DTY93" s="25"/>
      <c r="DTZ93" s="25"/>
      <c r="DUA93" s="25"/>
      <c r="DUB93" s="25"/>
      <c r="DUC93" s="25"/>
      <c r="DUD93" s="25"/>
      <c r="DUE93" s="25"/>
      <c r="DUF93" s="25"/>
      <c r="DUG93" s="25"/>
      <c r="DUH93" s="25"/>
      <c r="DUI93" s="25"/>
      <c r="DUJ93" s="25"/>
      <c r="DUK93" s="25"/>
      <c r="DUL93" s="25"/>
      <c r="DUM93" s="25"/>
      <c r="DUN93" s="25"/>
      <c r="DUO93" s="25"/>
      <c r="DUP93" s="25"/>
      <c r="DUQ93" s="25"/>
      <c r="DUR93" s="25"/>
      <c r="DUS93" s="25"/>
      <c r="DUT93" s="25"/>
      <c r="DUU93" s="25"/>
      <c r="DUV93" s="25"/>
      <c r="DUW93" s="25"/>
      <c r="DUX93" s="25"/>
      <c r="DUY93" s="25"/>
      <c r="DUZ93" s="25"/>
      <c r="DVA93" s="25"/>
      <c r="DVB93" s="25"/>
      <c r="DVC93" s="25"/>
      <c r="DVD93" s="25"/>
      <c r="DVE93" s="25"/>
      <c r="DVF93" s="25"/>
      <c r="DVG93" s="25"/>
      <c r="DVH93" s="25"/>
      <c r="DVI93" s="25"/>
      <c r="DVJ93" s="25"/>
      <c r="DVK93" s="25"/>
      <c r="DVL93" s="25"/>
      <c r="DVM93" s="25"/>
      <c r="DVN93" s="25"/>
      <c r="DVO93" s="25"/>
      <c r="DVP93" s="25"/>
      <c r="DVQ93" s="25"/>
      <c r="DVR93" s="25"/>
      <c r="DVS93" s="25"/>
      <c r="DVT93" s="25"/>
      <c r="DVU93" s="25"/>
      <c r="DVV93" s="25"/>
      <c r="DVW93" s="25"/>
      <c r="DVX93" s="25"/>
      <c r="DVY93" s="25"/>
      <c r="DVZ93" s="25"/>
      <c r="DWA93" s="25"/>
      <c r="DWB93" s="25"/>
      <c r="DWC93" s="25"/>
      <c r="DWD93" s="25"/>
      <c r="DWE93" s="25"/>
      <c r="DWF93" s="25"/>
      <c r="DWG93" s="25"/>
      <c r="DWH93" s="25"/>
      <c r="DWI93" s="25"/>
      <c r="DWJ93" s="25"/>
      <c r="DWK93" s="25"/>
      <c r="DWL93" s="25"/>
      <c r="DWM93" s="25"/>
      <c r="DWN93" s="25"/>
      <c r="DWO93" s="25"/>
      <c r="DWP93" s="25"/>
      <c r="DWQ93" s="25"/>
      <c r="DWR93" s="25"/>
      <c r="DWS93" s="25"/>
      <c r="DWT93" s="25"/>
      <c r="DWU93" s="25"/>
      <c r="DWV93" s="25"/>
      <c r="DWW93" s="25"/>
      <c r="DWX93" s="25"/>
      <c r="DWY93" s="25"/>
      <c r="DWZ93" s="25"/>
      <c r="DXA93" s="25"/>
      <c r="DXB93" s="25"/>
      <c r="DXC93" s="25"/>
      <c r="DXD93" s="25"/>
      <c r="DXE93" s="25"/>
      <c r="DXF93" s="25"/>
      <c r="DXG93" s="25"/>
      <c r="DXH93" s="25"/>
      <c r="DXI93" s="25"/>
      <c r="DXJ93" s="25"/>
      <c r="DXK93" s="25"/>
      <c r="DXL93" s="25"/>
      <c r="DXM93" s="25"/>
      <c r="DXN93" s="25"/>
      <c r="DXO93" s="25"/>
      <c r="DXP93" s="25"/>
      <c r="DXQ93" s="25"/>
      <c r="DXR93" s="25"/>
      <c r="DXS93" s="25"/>
      <c r="DXT93" s="25"/>
      <c r="DXU93" s="25"/>
      <c r="DXV93" s="25"/>
      <c r="DXW93" s="25"/>
      <c r="DXX93" s="25"/>
      <c r="DXY93" s="25"/>
      <c r="DXZ93" s="25"/>
      <c r="DYA93" s="25"/>
      <c r="DYB93" s="25"/>
      <c r="DYC93" s="25"/>
      <c r="DYD93" s="25"/>
      <c r="DYE93" s="25"/>
      <c r="DYF93" s="25"/>
      <c r="DYG93" s="25"/>
      <c r="DYH93" s="25"/>
      <c r="DYI93" s="25"/>
      <c r="DYJ93" s="25"/>
      <c r="DYK93" s="25"/>
      <c r="DYL93" s="25"/>
      <c r="DYM93" s="25"/>
      <c r="DYN93" s="25"/>
      <c r="DYO93" s="25"/>
      <c r="DYP93" s="25"/>
      <c r="DYQ93" s="25"/>
      <c r="DYR93" s="25"/>
      <c r="DYS93" s="25"/>
      <c r="DYT93" s="25"/>
      <c r="DYU93" s="25"/>
      <c r="DYV93" s="25"/>
      <c r="DYW93" s="25"/>
      <c r="DYX93" s="25"/>
      <c r="DYY93" s="25"/>
      <c r="DYZ93" s="25"/>
      <c r="DZA93" s="25"/>
      <c r="DZB93" s="25"/>
      <c r="DZC93" s="25"/>
      <c r="DZD93" s="25"/>
      <c r="DZE93" s="25"/>
      <c r="DZF93" s="25"/>
      <c r="DZG93" s="25"/>
      <c r="DZH93" s="25"/>
      <c r="DZI93" s="25"/>
      <c r="DZJ93" s="25"/>
      <c r="DZK93" s="25"/>
      <c r="DZL93" s="25"/>
      <c r="DZM93" s="25"/>
      <c r="DZN93" s="25"/>
      <c r="DZO93" s="25"/>
      <c r="DZP93" s="25"/>
      <c r="DZQ93" s="25"/>
      <c r="DZR93" s="25"/>
      <c r="DZS93" s="25"/>
      <c r="DZT93" s="25"/>
      <c r="DZU93" s="25"/>
      <c r="DZV93" s="25"/>
      <c r="DZW93" s="25"/>
      <c r="DZX93" s="25"/>
      <c r="DZY93" s="25"/>
      <c r="DZZ93" s="25"/>
      <c r="EAA93" s="25"/>
      <c r="EAB93" s="25"/>
      <c r="EAC93" s="25"/>
      <c r="EAD93" s="25"/>
      <c r="EAE93" s="25"/>
      <c r="EAF93" s="25"/>
      <c r="EAG93" s="25"/>
      <c r="EAH93" s="25"/>
      <c r="EAI93" s="25"/>
      <c r="EAJ93" s="25"/>
      <c r="EAK93" s="25"/>
      <c r="EAL93" s="25"/>
      <c r="EAM93" s="25"/>
      <c r="EAN93" s="25"/>
      <c r="EAO93" s="25"/>
      <c r="EAP93" s="25"/>
      <c r="EAQ93" s="25"/>
      <c r="EAR93" s="25"/>
      <c r="EAS93" s="25"/>
      <c r="EAT93" s="25"/>
      <c r="EAU93" s="25"/>
      <c r="EAV93" s="25"/>
      <c r="EAW93" s="25"/>
      <c r="EAX93" s="25"/>
      <c r="EAY93" s="25"/>
      <c r="EAZ93" s="25"/>
      <c r="EBA93" s="25"/>
      <c r="EBB93" s="25"/>
      <c r="EBC93" s="25"/>
      <c r="EBD93" s="25"/>
      <c r="EBE93" s="25"/>
      <c r="EBF93" s="25"/>
      <c r="EBG93" s="25"/>
      <c r="EBH93" s="25"/>
      <c r="EBI93" s="25"/>
      <c r="EBJ93" s="25"/>
      <c r="EBK93" s="25"/>
      <c r="EBL93" s="25"/>
      <c r="EBM93" s="25"/>
      <c r="EBN93" s="25"/>
      <c r="EBO93" s="25"/>
      <c r="EBP93" s="25"/>
      <c r="EBQ93" s="25"/>
      <c r="EBR93" s="25"/>
      <c r="EBS93" s="25"/>
      <c r="EBT93" s="25"/>
      <c r="EBU93" s="25"/>
      <c r="EBV93" s="25"/>
      <c r="EBW93" s="25"/>
      <c r="EBX93" s="25"/>
      <c r="EBY93" s="25"/>
      <c r="EBZ93" s="25"/>
      <c r="ECA93" s="25"/>
      <c r="ECB93" s="25"/>
      <c r="ECC93" s="25"/>
      <c r="ECD93" s="25"/>
      <c r="ECE93" s="25"/>
      <c r="ECF93" s="25"/>
      <c r="ECG93" s="25"/>
      <c r="ECH93" s="25"/>
      <c r="ECI93" s="25"/>
      <c r="ECJ93" s="25"/>
      <c r="ECK93" s="25"/>
      <c r="ECL93" s="25"/>
      <c r="ECM93" s="25"/>
      <c r="ECN93" s="25"/>
      <c r="ECO93" s="25"/>
      <c r="ECP93" s="25"/>
      <c r="ECQ93" s="25"/>
      <c r="ECR93" s="25"/>
      <c r="ECS93" s="25"/>
      <c r="ECT93" s="25"/>
      <c r="ECU93" s="25"/>
      <c r="ECV93" s="25"/>
      <c r="ECW93" s="25"/>
      <c r="ECX93" s="25"/>
      <c r="ECY93" s="25"/>
      <c r="ECZ93" s="25"/>
      <c r="EDA93" s="25"/>
      <c r="EDB93" s="25"/>
      <c r="EDC93" s="25"/>
      <c r="EDD93" s="25"/>
      <c r="EDE93" s="25"/>
      <c r="EDF93" s="25"/>
      <c r="EDG93" s="25"/>
      <c r="EDH93" s="25"/>
      <c r="EDI93" s="25"/>
      <c r="EDJ93" s="25"/>
      <c r="EDK93" s="25"/>
      <c r="EDL93" s="25"/>
      <c r="EDM93" s="25"/>
      <c r="EDN93" s="25"/>
      <c r="EDO93" s="25"/>
      <c r="EDP93" s="25"/>
      <c r="EDQ93" s="25"/>
      <c r="EDR93" s="25"/>
      <c r="EDS93" s="25"/>
      <c r="EDT93" s="25"/>
      <c r="EDU93" s="25"/>
      <c r="EDV93" s="25"/>
      <c r="EDW93" s="25"/>
      <c r="EDX93" s="25"/>
      <c r="EDY93" s="25"/>
      <c r="EDZ93" s="25"/>
      <c r="EEA93" s="25"/>
      <c r="EEB93" s="25"/>
      <c r="EEC93" s="25"/>
      <c r="EED93" s="25"/>
      <c r="EEE93" s="25"/>
      <c r="EEF93" s="25"/>
      <c r="EEG93" s="25"/>
      <c r="EEH93" s="25"/>
      <c r="EEI93" s="25"/>
      <c r="EEJ93" s="25"/>
      <c r="EEK93" s="25"/>
      <c r="EEL93" s="25"/>
      <c r="EEM93" s="25"/>
      <c r="EEN93" s="25"/>
      <c r="EEO93" s="25"/>
      <c r="EEP93" s="25"/>
      <c r="EEQ93" s="25"/>
      <c r="EER93" s="25"/>
      <c r="EES93" s="25"/>
      <c r="EET93" s="25"/>
      <c r="EEU93" s="25"/>
      <c r="EEV93" s="25"/>
      <c r="EEW93" s="25"/>
      <c r="EEX93" s="25"/>
      <c r="EEY93" s="25"/>
      <c r="EEZ93" s="25"/>
      <c r="EFA93" s="25"/>
      <c r="EFB93" s="25"/>
      <c r="EFC93" s="25"/>
      <c r="EFD93" s="25"/>
      <c r="EFE93" s="25"/>
      <c r="EFF93" s="25"/>
      <c r="EFG93" s="25"/>
      <c r="EFH93" s="25"/>
      <c r="EFI93" s="25"/>
      <c r="EFJ93" s="25"/>
      <c r="EFK93" s="25"/>
      <c r="EFL93" s="25"/>
      <c r="EFM93" s="25"/>
      <c r="EFN93" s="25"/>
      <c r="EFO93" s="25"/>
      <c r="EFP93" s="25"/>
      <c r="EFQ93" s="25"/>
      <c r="EFR93" s="25"/>
      <c r="EFS93" s="25"/>
      <c r="EFT93" s="25"/>
      <c r="EFU93" s="25"/>
      <c r="EFV93" s="25"/>
      <c r="EFW93" s="25"/>
      <c r="EFX93" s="25"/>
      <c r="EFY93" s="25"/>
      <c r="EFZ93" s="25"/>
      <c r="EGA93" s="25"/>
      <c r="EGB93" s="25"/>
      <c r="EGC93" s="25"/>
      <c r="EGD93" s="25"/>
      <c r="EGE93" s="25"/>
      <c r="EGF93" s="25"/>
      <c r="EGG93" s="25"/>
      <c r="EGH93" s="25"/>
      <c r="EGI93" s="25"/>
      <c r="EGJ93" s="25"/>
      <c r="EGK93" s="25"/>
      <c r="EGL93" s="25"/>
      <c r="EGM93" s="25"/>
      <c r="EGN93" s="25"/>
      <c r="EGO93" s="25"/>
      <c r="EGP93" s="25"/>
      <c r="EGQ93" s="25"/>
      <c r="EGR93" s="25"/>
      <c r="EGS93" s="25"/>
      <c r="EGT93" s="25"/>
      <c r="EGU93" s="25"/>
      <c r="EGV93" s="25"/>
      <c r="EGW93" s="25"/>
      <c r="EGX93" s="25"/>
      <c r="EGY93" s="25"/>
      <c r="EGZ93" s="25"/>
      <c r="EHA93" s="25"/>
      <c r="EHB93" s="25"/>
      <c r="EHC93" s="25"/>
      <c r="EHD93" s="25"/>
      <c r="EHE93" s="25"/>
      <c r="EHF93" s="25"/>
      <c r="EHG93" s="25"/>
      <c r="EHH93" s="25"/>
      <c r="EHI93" s="25"/>
      <c r="EHJ93" s="25"/>
      <c r="EHK93" s="25"/>
      <c r="EHL93" s="25"/>
      <c r="EHM93" s="25"/>
      <c r="EHN93" s="25"/>
      <c r="EHO93" s="25"/>
      <c r="EHP93" s="25"/>
      <c r="EHQ93" s="25"/>
      <c r="EHR93" s="25"/>
      <c r="EHS93" s="25"/>
      <c r="EHT93" s="25"/>
      <c r="EHU93" s="25"/>
      <c r="EHV93" s="25"/>
      <c r="EHW93" s="25"/>
      <c r="EHX93" s="25"/>
      <c r="EHY93" s="25"/>
      <c r="EHZ93" s="25"/>
      <c r="EIA93" s="25"/>
      <c r="EIB93" s="25"/>
      <c r="EIC93" s="25"/>
      <c r="EID93" s="25"/>
      <c r="EIE93" s="25"/>
      <c r="EIF93" s="25"/>
      <c r="EIG93" s="25"/>
      <c r="EIH93" s="25"/>
      <c r="EII93" s="25"/>
      <c r="EIJ93" s="25"/>
      <c r="EIK93" s="25"/>
      <c r="EIL93" s="25"/>
      <c r="EIM93" s="25"/>
      <c r="EIN93" s="25"/>
      <c r="EIO93" s="25"/>
      <c r="EIP93" s="25"/>
      <c r="EIQ93" s="25"/>
      <c r="EIR93" s="25"/>
      <c r="EIS93" s="25"/>
      <c r="EIT93" s="25"/>
      <c r="EIU93" s="25"/>
      <c r="EIV93" s="25"/>
      <c r="EIW93" s="25"/>
      <c r="EIX93" s="25"/>
      <c r="EIY93" s="25"/>
      <c r="EIZ93" s="25"/>
      <c r="EJA93" s="25"/>
      <c r="EJB93" s="25"/>
      <c r="EJC93" s="25"/>
      <c r="EJD93" s="25"/>
      <c r="EJE93" s="25"/>
      <c r="EJF93" s="25"/>
      <c r="EJG93" s="25"/>
      <c r="EJH93" s="25"/>
      <c r="EJI93" s="25"/>
      <c r="EJJ93" s="25"/>
      <c r="EJK93" s="25"/>
      <c r="EJL93" s="25"/>
      <c r="EJM93" s="25"/>
      <c r="EJN93" s="25"/>
      <c r="EJO93" s="25"/>
      <c r="EJP93" s="25"/>
      <c r="EJQ93" s="25"/>
      <c r="EJR93" s="25"/>
      <c r="EJS93" s="25"/>
      <c r="EJT93" s="25"/>
      <c r="EJU93" s="25"/>
      <c r="EJV93" s="25"/>
      <c r="EJW93" s="25"/>
      <c r="EJX93" s="25"/>
      <c r="EJY93" s="25"/>
      <c r="EJZ93" s="25"/>
      <c r="EKA93" s="25"/>
      <c r="EKB93" s="25"/>
      <c r="EKC93" s="25"/>
      <c r="EKD93" s="25"/>
      <c r="EKE93" s="25"/>
      <c r="EKF93" s="25"/>
      <c r="EKG93" s="25"/>
      <c r="EKH93" s="25"/>
      <c r="EKI93" s="25"/>
      <c r="EKJ93" s="25"/>
      <c r="EKK93" s="25"/>
      <c r="EKL93" s="25"/>
      <c r="EKM93" s="25"/>
      <c r="EKN93" s="25"/>
      <c r="EKO93" s="25"/>
      <c r="EKP93" s="25"/>
      <c r="EKQ93" s="25"/>
      <c r="EKR93" s="25"/>
      <c r="EKS93" s="25"/>
      <c r="EKT93" s="25"/>
      <c r="EKU93" s="25"/>
      <c r="EKV93" s="25"/>
      <c r="EKW93" s="25"/>
      <c r="EKX93" s="25"/>
      <c r="EKY93" s="25"/>
      <c r="EKZ93" s="25"/>
      <c r="ELA93" s="25"/>
      <c r="ELB93" s="25"/>
      <c r="ELC93" s="25"/>
      <c r="ELD93" s="25"/>
      <c r="ELE93" s="25"/>
      <c r="ELF93" s="25"/>
      <c r="ELG93" s="25"/>
      <c r="ELH93" s="25"/>
      <c r="ELI93" s="25"/>
      <c r="ELJ93" s="25"/>
      <c r="ELK93" s="25"/>
      <c r="ELL93" s="25"/>
      <c r="ELM93" s="25"/>
      <c r="ELN93" s="25"/>
      <c r="ELO93" s="25"/>
      <c r="ELP93" s="25"/>
      <c r="ELQ93" s="25"/>
      <c r="ELR93" s="25"/>
      <c r="ELS93" s="25"/>
      <c r="ELT93" s="25"/>
      <c r="ELU93" s="25"/>
      <c r="ELV93" s="25"/>
      <c r="ELW93" s="25"/>
      <c r="ELX93" s="25"/>
      <c r="ELY93" s="25"/>
      <c r="ELZ93" s="25"/>
      <c r="EMA93" s="25"/>
      <c r="EMB93" s="25"/>
      <c r="EMC93" s="25"/>
      <c r="EMD93" s="25"/>
      <c r="EME93" s="25"/>
      <c r="EMF93" s="25"/>
      <c r="EMG93" s="25"/>
      <c r="EMH93" s="25"/>
      <c r="EMI93" s="25"/>
      <c r="EMJ93" s="25"/>
      <c r="EMK93" s="25"/>
      <c r="EML93" s="25"/>
      <c r="EMM93" s="25"/>
      <c r="EMN93" s="25"/>
      <c r="EMO93" s="25"/>
      <c r="EMP93" s="25"/>
      <c r="EMQ93" s="25"/>
      <c r="EMR93" s="25"/>
      <c r="EMS93" s="25"/>
      <c r="EMT93" s="25"/>
      <c r="EMU93" s="25"/>
      <c r="EMV93" s="25"/>
      <c r="EMW93" s="25"/>
      <c r="EMX93" s="25"/>
      <c r="EMY93" s="25"/>
      <c r="EMZ93" s="25"/>
      <c r="ENA93" s="25"/>
      <c r="ENB93" s="25"/>
      <c r="ENC93" s="25"/>
      <c r="END93" s="25"/>
      <c r="ENE93" s="25"/>
      <c r="ENF93" s="25"/>
      <c r="ENG93" s="25"/>
      <c r="ENH93" s="25"/>
      <c r="ENI93" s="25"/>
      <c r="ENJ93" s="25"/>
      <c r="ENK93" s="25"/>
      <c r="ENL93" s="25"/>
      <c r="ENM93" s="25"/>
      <c r="ENN93" s="25"/>
      <c r="ENO93" s="25"/>
      <c r="ENP93" s="25"/>
      <c r="ENQ93" s="25"/>
      <c r="ENR93" s="25"/>
      <c r="ENS93" s="25"/>
      <c r="ENT93" s="25"/>
      <c r="ENU93" s="25"/>
      <c r="ENV93" s="25"/>
      <c r="ENW93" s="25"/>
      <c r="ENX93" s="25"/>
      <c r="ENY93" s="25"/>
      <c r="ENZ93" s="25"/>
      <c r="EOA93" s="25"/>
      <c r="EOB93" s="25"/>
      <c r="EOC93" s="25"/>
      <c r="EOD93" s="25"/>
      <c r="EOE93" s="25"/>
      <c r="EOF93" s="25"/>
      <c r="EOG93" s="25"/>
      <c r="EOH93" s="25"/>
      <c r="EOI93" s="25"/>
      <c r="EOJ93" s="25"/>
      <c r="EOK93" s="25"/>
      <c r="EOL93" s="25"/>
      <c r="EOM93" s="25"/>
      <c r="EON93" s="25"/>
      <c r="EOO93" s="25"/>
      <c r="EOP93" s="25"/>
      <c r="EOQ93" s="25"/>
      <c r="EOR93" s="25"/>
      <c r="EOS93" s="25"/>
      <c r="EOT93" s="25"/>
      <c r="EOU93" s="25"/>
      <c r="EOV93" s="25"/>
      <c r="EOW93" s="25"/>
      <c r="EOX93" s="25"/>
      <c r="EOY93" s="25"/>
      <c r="EOZ93" s="25"/>
      <c r="EPA93" s="25"/>
      <c r="EPB93" s="25"/>
      <c r="EPC93" s="25"/>
      <c r="EPD93" s="25"/>
      <c r="EPE93" s="25"/>
      <c r="EPF93" s="25"/>
      <c r="EPG93" s="25"/>
      <c r="EPH93" s="25"/>
      <c r="EPI93" s="25"/>
      <c r="EPJ93" s="25"/>
      <c r="EPK93" s="25"/>
      <c r="EPL93" s="25"/>
      <c r="EPM93" s="25"/>
      <c r="EPN93" s="25"/>
      <c r="EPO93" s="25"/>
      <c r="EPP93" s="25"/>
      <c r="EPQ93" s="25"/>
      <c r="EPR93" s="25"/>
      <c r="EPS93" s="25"/>
      <c r="EPT93" s="25"/>
      <c r="EPU93" s="25"/>
      <c r="EPV93" s="25"/>
      <c r="EPW93" s="25"/>
      <c r="EPX93" s="25"/>
      <c r="EPY93" s="25"/>
      <c r="EPZ93" s="25"/>
      <c r="EQA93" s="25"/>
      <c r="EQB93" s="25"/>
      <c r="EQC93" s="25"/>
      <c r="EQD93" s="25"/>
      <c r="EQE93" s="25"/>
      <c r="EQF93" s="25"/>
      <c r="EQG93" s="25"/>
      <c r="EQH93" s="25"/>
      <c r="EQI93" s="25"/>
      <c r="EQJ93" s="25"/>
      <c r="EQK93" s="25"/>
      <c r="EQL93" s="25"/>
      <c r="EQM93" s="25"/>
      <c r="EQN93" s="25"/>
      <c r="EQO93" s="25"/>
      <c r="EQP93" s="25"/>
      <c r="EQQ93" s="25"/>
      <c r="EQR93" s="25"/>
      <c r="EQS93" s="25"/>
      <c r="EQT93" s="25"/>
      <c r="EQU93" s="25"/>
      <c r="EQV93" s="25"/>
      <c r="EQW93" s="25"/>
      <c r="EQX93" s="25"/>
      <c r="EQY93" s="25"/>
      <c r="EQZ93" s="25"/>
      <c r="ERA93" s="25"/>
      <c r="ERB93" s="25"/>
      <c r="ERC93" s="25"/>
      <c r="ERD93" s="25"/>
      <c r="ERE93" s="25"/>
      <c r="ERF93" s="25"/>
      <c r="ERG93" s="25"/>
      <c r="ERH93" s="25"/>
      <c r="ERI93" s="25"/>
      <c r="ERJ93" s="25"/>
      <c r="ERK93" s="25"/>
      <c r="ERL93" s="25"/>
      <c r="ERM93" s="25"/>
      <c r="ERN93" s="25"/>
      <c r="ERO93" s="25"/>
      <c r="ERP93" s="25"/>
      <c r="ERQ93" s="25"/>
      <c r="ERR93" s="25"/>
      <c r="ERS93" s="25"/>
      <c r="ERT93" s="25"/>
      <c r="ERU93" s="25"/>
      <c r="ERV93" s="25"/>
      <c r="ERW93" s="25"/>
      <c r="ERX93" s="25"/>
      <c r="ERY93" s="25"/>
      <c r="ERZ93" s="25"/>
      <c r="ESA93" s="25"/>
      <c r="ESB93" s="25"/>
      <c r="ESC93" s="25"/>
      <c r="ESD93" s="25"/>
      <c r="ESE93" s="25"/>
      <c r="ESF93" s="25"/>
      <c r="ESG93" s="25"/>
      <c r="ESH93" s="25"/>
      <c r="ESI93" s="25"/>
      <c r="ESJ93" s="25"/>
      <c r="ESK93" s="25"/>
      <c r="ESL93" s="25"/>
      <c r="ESM93" s="25"/>
      <c r="ESN93" s="25"/>
      <c r="ESO93" s="25"/>
      <c r="ESP93" s="25"/>
      <c r="ESQ93" s="25"/>
      <c r="ESR93" s="25"/>
      <c r="ESS93" s="25"/>
      <c r="EST93" s="25"/>
      <c r="ESU93" s="25"/>
      <c r="ESV93" s="25"/>
      <c r="ESW93" s="25"/>
      <c r="ESX93" s="25"/>
      <c r="ESY93" s="25"/>
      <c r="ESZ93" s="25"/>
      <c r="ETA93" s="25"/>
      <c r="ETB93" s="25"/>
      <c r="ETC93" s="25"/>
      <c r="ETD93" s="25"/>
      <c r="ETE93" s="25"/>
      <c r="ETF93" s="25"/>
      <c r="ETG93" s="25"/>
      <c r="ETH93" s="25"/>
      <c r="ETI93" s="25"/>
      <c r="ETJ93" s="25"/>
      <c r="ETK93" s="25"/>
      <c r="ETL93" s="25"/>
      <c r="ETM93" s="25"/>
      <c r="ETN93" s="25"/>
      <c r="ETO93" s="25"/>
      <c r="ETP93" s="25"/>
      <c r="ETQ93" s="25"/>
      <c r="ETR93" s="25"/>
      <c r="ETS93" s="25"/>
      <c r="ETT93" s="25"/>
      <c r="ETU93" s="25"/>
      <c r="ETV93" s="25"/>
      <c r="ETW93" s="25"/>
      <c r="ETX93" s="25"/>
      <c r="ETY93" s="25"/>
      <c r="ETZ93" s="25"/>
      <c r="EUA93" s="25"/>
      <c r="EUB93" s="25"/>
      <c r="EUC93" s="25"/>
      <c r="EUD93" s="25"/>
      <c r="EUE93" s="25"/>
      <c r="EUF93" s="25"/>
      <c r="EUG93" s="25"/>
      <c r="EUH93" s="25"/>
      <c r="EUI93" s="25"/>
      <c r="EUJ93" s="25"/>
      <c r="EUK93" s="25"/>
      <c r="EUL93" s="25"/>
      <c r="EUM93" s="25"/>
      <c r="EUN93" s="25"/>
      <c r="EUO93" s="25"/>
      <c r="EUP93" s="25"/>
      <c r="EUQ93" s="25"/>
      <c r="EUR93" s="25"/>
      <c r="EUS93" s="25"/>
      <c r="EUT93" s="25"/>
      <c r="EUU93" s="25"/>
      <c r="EUV93" s="25"/>
      <c r="EUW93" s="25"/>
      <c r="EUX93" s="25"/>
      <c r="EUY93" s="25"/>
      <c r="EUZ93" s="25"/>
      <c r="EVA93" s="25"/>
      <c r="EVB93" s="25"/>
      <c r="EVC93" s="25"/>
      <c r="EVD93" s="25"/>
      <c r="EVE93" s="25"/>
      <c r="EVF93" s="25"/>
      <c r="EVG93" s="25"/>
      <c r="EVH93" s="25"/>
      <c r="EVI93" s="25"/>
      <c r="EVJ93" s="25"/>
      <c r="EVK93" s="25"/>
      <c r="EVL93" s="25"/>
      <c r="EVM93" s="25"/>
      <c r="EVN93" s="25"/>
      <c r="EVO93" s="25"/>
      <c r="EVP93" s="25"/>
      <c r="EVQ93" s="25"/>
      <c r="EVR93" s="25"/>
      <c r="EVS93" s="25"/>
      <c r="EVT93" s="25"/>
      <c r="EVU93" s="25"/>
      <c r="EVV93" s="25"/>
      <c r="EVW93" s="25"/>
      <c r="EVX93" s="25"/>
      <c r="EVY93" s="25"/>
      <c r="EVZ93" s="25"/>
      <c r="EWA93" s="25"/>
      <c r="EWB93" s="25"/>
      <c r="EWC93" s="25"/>
      <c r="EWD93" s="25"/>
      <c r="EWE93" s="25"/>
      <c r="EWF93" s="25"/>
      <c r="EWG93" s="25"/>
      <c r="EWH93" s="25"/>
      <c r="EWI93" s="25"/>
      <c r="EWJ93" s="25"/>
      <c r="EWK93" s="25"/>
      <c r="EWL93" s="25"/>
      <c r="EWM93" s="25"/>
      <c r="EWN93" s="25"/>
      <c r="EWO93" s="25"/>
      <c r="EWP93" s="25"/>
      <c r="EWQ93" s="25"/>
      <c r="EWR93" s="25"/>
      <c r="EWS93" s="25"/>
      <c r="EWT93" s="25"/>
      <c r="EWU93" s="25"/>
      <c r="EWV93" s="25"/>
      <c r="EWW93" s="25"/>
      <c r="EWX93" s="25"/>
      <c r="EWY93" s="25"/>
      <c r="EWZ93" s="25"/>
      <c r="EXA93" s="25"/>
      <c r="EXB93" s="25"/>
      <c r="EXC93" s="25"/>
      <c r="EXD93" s="25"/>
      <c r="EXE93" s="25"/>
      <c r="EXF93" s="25"/>
      <c r="EXG93" s="25"/>
      <c r="EXH93" s="25"/>
      <c r="EXI93" s="25"/>
      <c r="EXJ93" s="25"/>
      <c r="EXK93" s="25"/>
      <c r="EXL93" s="25"/>
      <c r="EXM93" s="25"/>
      <c r="EXN93" s="25"/>
      <c r="EXO93" s="25"/>
      <c r="EXP93" s="25"/>
      <c r="EXQ93" s="25"/>
      <c r="EXR93" s="25"/>
      <c r="EXS93" s="25"/>
      <c r="EXT93" s="25"/>
      <c r="EXU93" s="25"/>
      <c r="EXV93" s="25"/>
      <c r="EXW93" s="25"/>
      <c r="EXX93" s="25"/>
      <c r="EXY93" s="25"/>
      <c r="EXZ93" s="25"/>
      <c r="EYA93" s="25"/>
      <c r="EYB93" s="25"/>
      <c r="EYC93" s="25"/>
      <c r="EYD93" s="25"/>
      <c r="EYE93" s="25"/>
      <c r="EYF93" s="25"/>
      <c r="EYG93" s="25"/>
      <c r="EYH93" s="25"/>
      <c r="EYI93" s="25"/>
      <c r="EYJ93" s="25"/>
      <c r="EYK93" s="25"/>
      <c r="EYL93" s="25"/>
      <c r="EYM93" s="25"/>
      <c r="EYN93" s="25"/>
      <c r="EYO93" s="25"/>
      <c r="EYP93" s="25"/>
      <c r="EYQ93" s="25"/>
      <c r="EYR93" s="25"/>
      <c r="EYS93" s="25"/>
      <c r="EYT93" s="25"/>
      <c r="EYU93" s="25"/>
      <c r="EYV93" s="25"/>
      <c r="EYW93" s="25"/>
      <c r="EYX93" s="25"/>
      <c r="EYY93" s="25"/>
      <c r="EYZ93" s="25"/>
      <c r="EZA93" s="25"/>
      <c r="EZB93" s="25"/>
      <c r="EZC93" s="25"/>
      <c r="EZD93" s="25"/>
      <c r="EZE93" s="25"/>
      <c r="EZF93" s="25"/>
      <c r="EZG93" s="25"/>
      <c r="EZH93" s="25"/>
      <c r="EZI93" s="25"/>
      <c r="EZJ93" s="25"/>
      <c r="EZK93" s="25"/>
      <c r="EZL93" s="25"/>
      <c r="EZM93" s="25"/>
      <c r="EZN93" s="25"/>
      <c r="EZO93" s="25"/>
      <c r="EZP93" s="25"/>
      <c r="EZQ93" s="25"/>
      <c r="EZR93" s="25"/>
      <c r="EZS93" s="25"/>
      <c r="EZT93" s="25"/>
      <c r="EZU93" s="25"/>
      <c r="EZV93" s="25"/>
      <c r="EZW93" s="25"/>
      <c r="EZX93" s="25"/>
      <c r="EZY93" s="25"/>
      <c r="EZZ93" s="25"/>
      <c r="FAA93" s="25"/>
      <c r="FAB93" s="25"/>
      <c r="FAC93" s="25"/>
      <c r="FAD93" s="25"/>
      <c r="FAE93" s="25"/>
      <c r="FAF93" s="25"/>
      <c r="FAG93" s="25"/>
      <c r="FAH93" s="25"/>
      <c r="FAI93" s="25"/>
      <c r="FAJ93" s="25"/>
      <c r="FAK93" s="25"/>
      <c r="FAL93" s="25"/>
      <c r="FAM93" s="25"/>
      <c r="FAN93" s="25"/>
      <c r="FAO93" s="25"/>
      <c r="FAP93" s="25"/>
      <c r="FAQ93" s="25"/>
      <c r="FAR93" s="25"/>
      <c r="FAS93" s="25"/>
      <c r="FAT93" s="25"/>
      <c r="FAU93" s="25"/>
      <c r="FAV93" s="25"/>
      <c r="FAW93" s="25"/>
      <c r="FAX93" s="25"/>
      <c r="FAY93" s="25"/>
      <c r="FAZ93" s="25"/>
      <c r="FBA93" s="25"/>
      <c r="FBB93" s="25"/>
      <c r="FBC93" s="25"/>
      <c r="FBD93" s="25"/>
      <c r="FBE93" s="25"/>
      <c r="FBF93" s="25"/>
      <c r="FBG93" s="25"/>
      <c r="FBH93" s="25"/>
      <c r="FBI93" s="25"/>
      <c r="FBJ93" s="25"/>
      <c r="FBK93" s="25"/>
      <c r="FBL93" s="25"/>
      <c r="FBM93" s="25"/>
      <c r="FBN93" s="25"/>
      <c r="FBO93" s="25"/>
      <c r="FBP93" s="25"/>
      <c r="FBQ93" s="25"/>
      <c r="FBR93" s="25"/>
      <c r="FBS93" s="25"/>
      <c r="FBT93" s="25"/>
      <c r="FBU93" s="25"/>
      <c r="FBV93" s="25"/>
      <c r="FBW93" s="25"/>
      <c r="FBX93" s="25"/>
      <c r="FBY93" s="25"/>
      <c r="FBZ93" s="25"/>
      <c r="FCA93" s="25"/>
      <c r="FCB93" s="25"/>
      <c r="FCC93" s="25"/>
      <c r="FCD93" s="25"/>
      <c r="FCE93" s="25"/>
      <c r="FCF93" s="25"/>
      <c r="FCG93" s="25"/>
      <c r="FCH93" s="25"/>
      <c r="FCI93" s="25"/>
      <c r="FCJ93" s="25"/>
      <c r="FCK93" s="25"/>
      <c r="FCL93" s="25"/>
      <c r="FCM93" s="25"/>
      <c r="FCN93" s="25"/>
      <c r="FCO93" s="25"/>
      <c r="FCP93" s="25"/>
      <c r="FCQ93" s="25"/>
      <c r="FCR93" s="25"/>
      <c r="FCS93" s="25"/>
      <c r="FCT93" s="25"/>
      <c r="FCU93" s="25"/>
      <c r="FCV93" s="25"/>
      <c r="FCW93" s="25"/>
      <c r="FCX93" s="25"/>
      <c r="FCY93" s="25"/>
      <c r="FCZ93" s="25"/>
      <c r="FDA93" s="25"/>
      <c r="FDB93" s="25"/>
      <c r="FDC93" s="25"/>
      <c r="FDD93" s="25"/>
      <c r="FDE93" s="25"/>
      <c r="FDF93" s="25"/>
      <c r="FDG93" s="25"/>
      <c r="FDH93" s="25"/>
      <c r="FDI93" s="25"/>
      <c r="FDJ93" s="25"/>
      <c r="FDK93" s="25"/>
      <c r="FDL93" s="25"/>
      <c r="FDM93" s="25"/>
      <c r="FDN93" s="25"/>
      <c r="FDO93" s="25"/>
      <c r="FDP93" s="25"/>
      <c r="FDQ93" s="25"/>
      <c r="FDR93" s="25"/>
      <c r="FDS93" s="25"/>
      <c r="FDT93" s="25"/>
      <c r="FDU93" s="25"/>
      <c r="FDV93" s="25"/>
      <c r="FDW93" s="25"/>
      <c r="FDX93" s="25"/>
      <c r="FDY93" s="25"/>
      <c r="FDZ93" s="25"/>
      <c r="FEA93" s="25"/>
      <c r="FEB93" s="25"/>
      <c r="FEC93" s="25"/>
      <c r="FED93" s="25"/>
      <c r="FEE93" s="25"/>
      <c r="FEF93" s="25"/>
      <c r="FEG93" s="25"/>
      <c r="FEH93" s="25"/>
      <c r="FEI93" s="25"/>
      <c r="FEJ93" s="25"/>
      <c r="FEK93" s="25"/>
      <c r="FEL93" s="25"/>
      <c r="FEM93" s="25"/>
      <c r="FEN93" s="25"/>
      <c r="FEO93" s="25"/>
      <c r="FEP93" s="25"/>
      <c r="FEQ93" s="25"/>
      <c r="FER93" s="25"/>
      <c r="FES93" s="25"/>
      <c r="FET93" s="25"/>
      <c r="FEU93" s="25"/>
      <c r="FEV93" s="25"/>
      <c r="FEW93" s="25"/>
      <c r="FEX93" s="25"/>
      <c r="FEY93" s="25"/>
      <c r="FEZ93" s="25"/>
      <c r="FFA93" s="25"/>
      <c r="FFB93" s="25"/>
      <c r="FFC93" s="25"/>
      <c r="FFD93" s="25"/>
      <c r="FFE93" s="25"/>
      <c r="FFF93" s="25"/>
      <c r="FFG93" s="25"/>
      <c r="FFH93" s="25"/>
      <c r="FFI93" s="25"/>
      <c r="FFJ93" s="25"/>
      <c r="FFK93" s="25"/>
      <c r="FFL93" s="25"/>
      <c r="FFM93" s="25"/>
      <c r="FFN93" s="25"/>
      <c r="FFO93" s="25"/>
      <c r="FFP93" s="25"/>
      <c r="FFQ93" s="25"/>
      <c r="FFR93" s="25"/>
      <c r="FFS93" s="25"/>
      <c r="FFT93" s="25"/>
      <c r="FFU93" s="25"/>
      <c r="FFV93" s="25"/>
      <c r="FFW93" s="25"/>
      <c r="FFX93" s="25"/>
      <c r="FFY93" s="25"/>
      <c r="FFZ93" s="25"/>
      <c r="FGA93" s="25"/>
      <c r="FGB93" s="25"/>
      <c r="FGC93" s="25"/>
      <c r="FGD93" s="25"/>
      <c r="FGE93" s="25"/>
      <c r="FGF93" s="25"/>
      <c r="FGG93" s="25"/>
      <c r="FGH93" s="25"/>
      <c r="FGI93" s="25"/>
      <c r="FGJ93" s="25"/>
      <c r="FGK93" s="25"/>
      <c r="FGL93" s="25"/>
      <c r="FGM93" s="25"/>
      <c r="FGN93" s="25"/>
      <c r="FGO93" s="25"/>
      <c r="FGP93" s="25"/>
      <c r="FGQ93" s="25"/>
      <c r="FGR93" s="25"/>
      <c r="FGS93" s="25"/>
      <c r="FGT93" s="25"/>
      <c r="FGU93" s="25"/>
      <c r="FGV93" s="25"/>
      <c r="FGW93" s="25"/>
      <c r="FGX93" s="25"/>
      <c r="FGY93" s="25"/>
      <c r="FGZ93" s="25"/>
      <c r="FHA93" s="25"/>
      <c r="FHB93" s="25"/>
      <c r="FHC93" s="25"/>
      <c r="FHD93" s="25"/>
      <c r="FHE93" s="25"/>
      <c r="FHF93" s="25"/>
      <c r="FHG93" s="25"/>
      <c r="FHH93" s="25"/>
      <c r="FHI93" s="25"/>
      <c r="FHJ93" s="25"/>
      <c r="FHK93" s="25"/>
      <c r="FHL93" s="25"/>
      <c r="FHM93" s="25"/>
      <c r="FHN93" s="25"/>
      <c r="FHO93" s="25"/>
      <c r="FHP93" s="25"/>
      <c r="FHQ93" s="25"/>
      <c r="FHR93" s="25"/>
      <c r="FHS93" s="25"/>
      <c r="FHT93" s="25"/>
      <c r="FHU93" s="25"/>
      <c r="FHV93" s="25"/>
      <c r="FHW93" s="25"/>
      <c r="FHX93" s="25"/>
      <c r="FHY93" s="25"/>
      <c r="FHZ93" s="25"/>
      <c r="FIA93" s="25"/>
      <c r="FIB93" s="25"/>
      <c r="FIC93" s="25"/>
      <c r="FID93" s="25"/>
      <c r="FIE93" s="25"/>
      <c r="FIF93" s="25"/>
      <c r="FIG93" s="25"/>
      <c r="FIH93" s="25"/>
      <c r="FII93" s="25"/>
      <c r="FIJ93" s="25"/>
      <c r="FIK93" s="25"/>
      <c r="FIL93" s="25"/>
      <c r="FIM93" s="25"/>
      <c r="FIN93" s="25"/>
      <c r="FIO93" s="25"/>
      <c r="FIP93" s="25"/>
      <c r="FIQ93" s="25"/>
      <c r="FIR93" s="25"/>
      <c r="FIS93" s="25"/>
      <c r="FIT93" s="25"/>
      <c r="FIU93" s="25"/>
      <c r="FIV93" s="25"/>
      <c r="FIW93" s="25"/>
      <c r="FIX93" s="25"/>
      <c r="FIY93" s="25"/>
      <c r="FIZ93" s="25"/>
      <c r="FJA93" s="25"/>
      <c r="FJB93" s="25"/>
      <c r="FJC93" s="25"/>
      <c r="FJD93" s="25"/>
      <c r="FJE93" s="25"/>
      <c r="FJF93" s="25"/>
      <c r="FJG93" s="25"/>
      <c r="FJH93" s="25"/>
      <c r="FJI93" s="25"/>
      <c r="FJJ93" s="25"/>
      <c r="FJK93" s="25"/>
      <c r="FJL93" s="25"/>
      <c r="FJM93" s="25"/>
      <c r="FJN93" s="25"/>
      <c r="FJO93" s="25"/>
      <c r="FJP93" s="25"/>
      <c r="FJQ93" s="25"/>
      <c r="FJR93" s="25"/>
      <c r="FJS93" s="25"/>
      <c r="FJT93" s="25"/>
      <c r="FJU93" s="25"/>
      <c r="FJV93" s="25"/>
      <c r="FJW93" s="25"/>
      <c r="FJX93" s="25"/>
      <c r="FJY93" s="25"/>
      <c r="FJZ93" s="25"/>
      <c r="FKA93" s="25"/>
      <c r="FKB93" s="25"/>
      <c r="FKC93" s="25"/>
      <c r="FKD93" s="25"/>
      <c r="FKE93" s="25"/>
      <c r="FKF93" s="25"/>
      <c r="FKG93" s="25"/>
      <c r="FKH93" s="25"/>
      <c r="FKI93" s="25"/>
      <c r="FKJ93" s="25"/>
      <c r="FKK93" s="25"/>
      <c r="FKL93" s="25"/>
      <c r="FKM93" s="25"/>
      <c r="FKN93" s="25"/>
      <c r="FKO93" s="25"/>
      <c r="FKP93" s="25"/>
      <c r="FKQ93" s="25"/>
      <c r="FKR93" s="25"/>
      <c r="FKS93" s="25"/>
      <c r="FKT93" s="25"/>
      <c r="FKU93" s="25"/>
      <c r="FKV93" s="25"/>
      <c r="FKW93" s="25"/>
      <c r="FKX93" s="25"/>
      <c r="FKY93" s="25"/>
      <c r="FKZ93" s="25"/>
      <c r="FLA93" s="25"/>
      <c r="FLB93" s="25"/>
      <c r="FLC93" s="25"/>
      <c r="FLD93" s="25"/>
      <c r="FLE93" s="25"/>
      <c r="FLF93" s="25"/>
      <c r="FLG93" s="25"/>
      <c r="FLH93" s="25"/>
      <c r="FLI93" s="25"/>
      <c r="FLJ93" s="25"/>
      <c r="FLK93" s="25"/>
      <c r="FLL93" s="25"/>
      <c r="FLM93" s="25"/>
      <c r="FLN93" s="25"/>
      <c r="FLO93" s="25"/>
      <c r="FLP93" s="25"/>
      <c r="FLQ93" s="25"/>
      <c r="FLR93" s="25"/>
      <c r="FLS93" s="25"/>
      <c r="FLT93" s="25"/>
      <c r="FLU93" s="25"/>
      <c r="FLV93" s="25"/>
      <c r="FLW93" s="25"/>
      <c r="FLX93" s="25"/>
      <c r="FLY93" s="25"/>
      <c r="FLZ93" s="25"/>
      <c r="FMA93" s="25"/>
      <c r="FMB93" s="25"/>
      <c r="FMC93" s="25"/>
      <c r="FMD93" s="25"/>
      <c r="FME93" s="25"/>
      <c r="FMF93" s="25"/>
      <c r="FMG93" s="25"/>
      <c r="FMH93" s="25"/>
      <c r="FMI93" s="25"/>
      <c r="FMJ93" s="25"/>
      <c r="FMK93" s="25"/>
      <c r="FML93" s="25"/>
      <c r="FMM93" s="25"/>
      <c r="FMN93" s="25"/>
      <c r="FMO93" s="25"/>
      <c r="FMP93" s="25"/>
      <c r="FMQ93" s="25"/>
      <c r="FMR93" s="25"/>
      <c r="FMS93" s="25"/>
      <c r="FMT93" s="25"/>
      <c r="FMU93" s="25"/>
      <c r="FMV93" s="25"/>
      <c r="FMW93" s="25"/>
      <c r="FMX93" s="25"/>
      <c r="FMY93" s="25"/>
      <c r="FMZ93" s="25"/>
      <c r="FNA93" s="25"/>
      <c r="FNB93" s="25"/>
      <c r="FNC93" s="25"/>
      <c r="FND93" s="25"/>
      <c r="FNE93" s="25"/>
      <c r="FNF93" s="25"/>
      <c r="FNG93" s="25"/>
      <c r="FNH93" s="25"/>
      <c r="FNI93" s="25"/>
      <c r="FNJ93" s="25"/>
      <c r="FNK93" s="25"/>
      <c r="FNL93" s="25"/>
      <c r="FNM93" s="25"/>
      <c r="FNN93" s="25"/>
      <c r="FNO93" s="25"/>
      <c r="FNP93" s="25"/>
      <c r="FNQ93" s="25"/>
      <c r="FNR93" s="25"/>
      <c r="FNS93" s="25"/>
      <c r="FNT93" s="25"/>
      <c r="FNU93" s="25"/>
      <c r="FNV93" s="25"/>
      <c r="FNW93" s="25"/>
      <c r="FNX93" s="25"/>
      <c r="FNY93" s="25"/>
      <c r="FNZ93" s="25"/>
      <c r="FOA93" s="25"/>
      <c r="FOB93" s="25"/>
      <c r="FOC93" s="25"/>
      <c r="FOD93" s="25"/>
      <c r="FOE93" s="25"/>
      <c r="FOF93" s="25"/>
      <c r="FOG93" s="25"/>
      <c r="FOH93" s="25"/>
      <c r="FOI93" s="25"/>
      <c r="FOJ93" s="25"/>
      <c r="FOK93" s="25"/>
      <c r="FOL93" s="25"/>
      <c r="FOM93" s="25"/>
      <c r="FON93" s="25"/>
      <c r="FOO93" s="25"/>
      <c r="FOP93" s="25"/>
      <c r="FOQ93" s="25"/>
      <c r="FOR93" s="25"/>
      <c r="FOS93" s="25"/>
      <c r="FOT93" s="25"/>
      <c r="FOU93" s="25"/>
      <c r="FOV93" s="25"/>
      <c r="FOW93" s="25"/>
      <c r="FOX93" s="25"/>
      <c r="FOY93" s="25"/>
      <c r="FOZ93" s="25"/>
      <c r="FPA93" s="25"/>
      <c r="FPB93" s="25"/>
      <c r="FPC93" s="25"/>
      <c r="FPD93" s="25"/>
      <c r="FPE93" s="25"/>
      <c r="FPF93" s="25"/>
      <c r="FPG93" s="25"/>
      <c r="FPH93" s="25"/>
      <c r="FPI93" s="25"/>
      <c r="FPJ93" s="25"/>
      <c r="FPK93" s="25"/>
      <c r="FPL93" s="25"/>
      <c r="FPM93" s="25"/>
      <c r="FPN93" s="25"/>
      <c r="FPO93" s="25"/>
      <c r="FPP93" s="25"/>
      <c r="FPQ93" s="25"/>
      <c r="FPR93" s="25"/>
      <c r="FPS93" s="25"/>
      <c r="FPT93" s="25"/>
      <c r="FPU93" s="25"/>
      <c r="FPV93" s="25"/>
      <c r="FPW93" s="25"/>
      <c r="FPX93" s="25"/>
      <c r="FPY93" s="25"/>
      <c r="FPZ93" s="25"/>
      <c r="FQA93" s="25"/>
      <c r="FQB93" s="25"/>
      <c r="FQC93" s="25"/>
      <c r="FQD93" s="25"/>
      <c r="FQE93" s="25"/>
      <c r="FQF93" s="25"/>
      <c r="FQG93" s="25"/>
      <c r="FQH93" s="25"/>
      <c r="FQI93" s="25"/>
      <c r="FQJ93" s="25"/>
      <c r="FQK93" s="25"/>
      <c r="FQL93" s="25"/>
      <c r="FQM93" s="25"/>
      <c r="FQN93" s="25"/>
      <c r="FQO93" s="25"/>
      <c r="FQP93" s="25"/>
      <c r="FQQ93" s="25"/>
      <c r="FQR93" s="25"/>
      <c r="FQS93" s="25"/>
      <c r="FQT93" s="25"/>
      <c r="FQU93" s="25"/>
      <c r="FQV93" s="25"/>
      <c r="FQW93" s="25"/>
      <c r="FQX93" s="25"/>
      <c r="FQY93" s="25"/>
      <c r="FQZ93" s="25"/>
      <c r="FRA93" s="25"/>
      <c r="FRB93" s="25"/>
      <c r="FRC93" s="25"/>
      <c r="FRD93" s="25"/>
      <c r="FRE93" s="25"/>
      <c r="FRF93" s="25"/>
      <c r="FRG93" s="25"/>
      <c r="FRH93" s="25"/>
      <c r="FRI93" s="25"/>
      <c r="FRJ93" s="25"/>
      <c r="FRK93" s="25"/>
      <c r="FRL93" s="25"/>
      <c r="FRM93" s="25"/>
      <c r="FRN93" s="25"/>
      <c r="FRO93" s="25"/>
      <c r="FRP93" s="25"/>
      <c r="FRQ93" s="25"/>
      <c r="FRR93" s="25"/>
      <c r="FRS93" s="25"/>
      <c r="FRT93" s="25"/>
      <c r="FRU93" s="25"/>
      <c r="FRV93" s="25"/>
      <c r="FRW93" s="25"/>
      <c r="FRX93" s="25"/>
      <c r="FRY93" s="25"/>
      <c r="FRZ93" s="25"/>
      <c r="FSA93" s="25"/>
      <c r="FSB93" s="25"/>
      <c r="FSC93" s="25"/>
      <c r="FSD93" s="25"/>
      <c r="FSE93" s="25"/>
      <c r="FSF93" s="25"/>
      <c r="FSG93" s="25"/>
      <c r="FSH93" s="25"/>
      <c r="FSI93" s="25"/>
      <c r="FSJ93" s="25"/>
      <c r="FSK93" s="25"/>
      <c r="FSL93" s="25"/>
      <c r="FSM93" s="25"/>
      <c r="FSN93" s="25"/>
      <c r="FSO93" s="25"/>
      <c r="FSP93" s="25"/>
      <c r="FSQ93" s="25"/>
      <c r="FSR93" s="25"/>
      <c r="FSS93" s="25"/>
      <c r="FST93" s="25"/>
      <c r="FSU93" s="25"/>
      <c r="FSV93" s="25"/>
      <c r="FSW93" s="25"/>
      <c r="FSX93" s="25"/>
      <c r="FSY93" s="25"/>
      <c r="FSZ93" s="25"/>
      <c r="FTA93" s="25"/>
      <c r="FTB93" s="25"/>
      <c r="FTC93" s="25"/>
      <c r="FTD93" s="25"/>
      <c r="FTE93" s="25"/>
      <c r="FTF93" s="25"/>
      <c r="FTG93" s="25"/>
      <c r="FTH93" s="25"/>
      <c r="FTI93" s="25"/>
      <c r="FTJ93" s="25"/>
      <c r="FTK93" s="25"/>
      <c r="FTL93" s="25"/>
      <c r="FTM93" s="25"/>
      <c r="FTN93" s="25"/>
      <c r="FTO93" s="25"/>
      <c r="FTP93" s="25"/>
      <c r="FTQ93" s="25"/>
      <c r="FTR93" s="25"/>
      <c r="FTS93" s="25"/>
      <c r="FTT93" s="25"/>
      <c r="FTU93" s="25"/>
      <c r="FTV93" s="25"/>
      <c r="FTW93" s="25"/>
      <c r="FTX93" s="25"/>
      <c r="FTY93" s="25"/>
      <c r="FTZ93" s="25"/>
      <c r="FUA93" s="25"/>
      <c r="FUB93" s="25"/>
      <c r="FUC93" s="25"/>
      <c r="FUD93" s="25"/>
      <c r="FUE93" s="25"/>
      <c r="FUF93" s="25"/>
      <c r="FUG93" s="25"/>
      <c r="FUH93" s="25"/>
      <c r="FUI93" s="25"/>
      <c r="FUJ93" s="25"/>
      <c r="FUK93" s="25"/>
      <c r="FUL93" s="25"/>
      <c r="FUM93" s="25"/>
      <c r="FUN93" s="25"/>
      <c r="FUO93" s="25"/>
      <c r="FUP93" s="25"/>
      <c r="FUQ93" s="25"/>
      <c r="FUR93" s="25"/>
      <c r="FUS93" s="25"/>
      <c r="FUT93" s="25"/>
      <c r="FUU93" s="25"/>
      <c r="FUV93" s="25"/>
      <c r="FUW93" s="25"/>
      <c r="FUX93" s="25"/>
      <c r="FUY93" s="25"/>
      <c r="FUZ93" s="25"/>
      <c r="FVA93" s="25"/>
      <c r="FVB93" s="25"/>
      <c r="FVC93" s="25"/>
      <c r="FVD93" s="25"/>
      <c r="FVE93" s="25"/>
      <c r="FVF93" s="25"/>
      <c r="FVG93" s="25"/>
      <c r="FVH93" s="25"/>
      <c r="FVI93" s="25"/>
      <c r="FVJ93" s="25"/>
      <c r="FVK93" s="25"/>
      <c r="FVL93" s="25"/>
      <c r="FVM93" s="25"/>
      <c r="FVN93" s="25"/>
      <c r="FVO93" s="25"/>
      <c r="FVP93" s="25"/>
      <c r="FVQ93" s="25"/>
      <c r="FVR93" s="25"/>
      <c r="FVS93" s="25"/>
      <c r="FVT93" s="25"/>
      <c r="FVU93" s="25"/>
      <c r="FVV93" s="25"/>
      <c r="FVW93" s="25"/>
      <c r="FVX93" s="25"/>
      <c r="FVY93" s="25"/>
      <c r="FVZ93" s="25"/>
      <c r="FWA93" s="25"/>
      <c r="FWB93" s="25"/>
      <c r="FWC93" s="25"/>
      <c r="FWD93" s="25"/>
      <c r="FWE93" s="25"/>
      <c r="FWF93" s="25"/>
      <c r="FWG93" s="25"/>
      <c r="FWH93" s="25"/>
      <c r="FWI93" s="25"/>
      <c r="FWJ93" s="25"/>
      <c r="FWK93" s="25"/>
      <c r="FWL93" s="25"/>
      <c r="FWM93" s="25"/>
      <c r="FWN93" s="25"/>
      <c r="FWO93" s="25"/>
      <c r="FWP93" s="25"/>
      <c r="FWQ93" s="25"/>
      <c r="FWR93" s="25"/>
      <c r="FWS93" s="25"/>
      <c r="FWT93" s="25"/>
      <c r="FWU93" s="25"/>
      <c r="FWV93" s="25"/>
      <c r="FWW93" s="25"/>
      <c r="FWX93" s="25"/>
      <c r="FWY93" s="25"/>
      <c r="FWZ93" s="25"/>
      <c r="FXA93" s="25"/>
      <c r="FXB93" s="25"/>
      <c r="FXC93" s="25"/>
      <c r="FXD93" s="25"/>
      <c r="FXE93" s="25"/>
      <c r="FXF93" s="25"/>
      <c r="FXG93" s="25"/>
      <c r="FXH93" s="25"/>
      <c r="FXI93" s="25"/>
      <c r="FXJ93" s="25"/>
      <c r="FXK93" s="25"/>
      <c r="FXL93" s="25"/>
      <c r="FXM93" s="25"/>
      <c r="FXN93" s="25"/>
      <c r="FXO93" s="25"/>
      <c r="FXP93" s="25"/>
      <c r="FXQ93" s="25"/>
      <c r="FXR93" s="25"/>
      <c r="FXS93" s="25"/>
      <c r="FXT93" s="25"/>
      <c r="FXU93" s="25"/>
      <c r="FXV93" s="25"/>
      <c r="FXW93" s="25"/>
      <c r="FXX93" s="25"/>
      <c r="FXY93" s="25"/>
      <c r="FXZ93" s="25"/>
      <c r="FYA93" s="25"/>
      <c r="FYB93" s="25"/>
      <c r="FYC93" s="25"/>
      <c r="FYD93" s="25"/>
      <c r="FYE93" s="25"/>
      <c r="FYF93" s="25"/>
      <c r="FYG93" s="25"/>
      <c r="FYH93" s="25"/>
      <c r="FYI93" s="25"/>
      <c r="FYJ93" s="25"/>
      <c r="FYK93" s="25"/>
      <c r="FYL93" s="25"/>
      <c r="FYM93" s="25"/>
      <c r="FYN93" s="25"/>
      <c r="FYO93" s="25"/>
      <c r="FYP93" s="25"/>
      <c r="FYQ93" s="25"/>
      <c r="FYR93" s="25"/>
      <c r="FYS93" s="25"/>
      <c r="FYT93" s="25"/>
      <c r="FYU93" s="25"/>
      <c r="FYV93" s="25"/>
      <c r="FYW93" s="25"/>
      <c r="FYX93" s="25"/>
      <c r="FYY93" s="25"/>
      <c r="FYZ93" s="25"/>
      <c r="FZA93" s="25"/>
      <c r="FZB93" s="25"/>
      <c r="FZC93" s="25"/>
      <c r="FZD93" s="25"/>
      <c r="FZE93" s="25"/>
      <c r="FZF93" s="25"/>
      <c r="FZG93" s="25"/>
      <c r="FZH93" s="25"/>
      <c r="FZI93" s="25"/>
      <c r="FZJ93" s="25"/>
      <c r="FZK93" s="25"/>
      <c r="FZL93" s="25"/>
      <c r="FZM93" s="25"/>
      <c r="FZN93" s="25"/>
      <c r="FZO93" s="25"/>
      <c r="FZP93" s="25"/>
      <c r="FZQ93" s="25"/>
      <c r="FZR93" s="25"/>
      <c r="FZS93" s="25"/>
      <c r="FZT93" s="25"/>
      <c r="FZU93" s="25"/>
      <c r="FZV93" s="25"/>
      <c r="FZW93" s="25"/>
      <c r="FZX93" s="25"/>
      <c r="FZY93" s="25"/>
      <c r="FZZ93" s="25"/>
      <c r="GAA93" s="25"/>
      <c r="GAB93" s="25"/>
      <c r="GAC93" s="25"/>
      <c r="GAD93" s="25"/>
      <c r="GAE93" s="25"/>
      <c r="GAF93" s="25"/>
      <c r="GAG93" s="25"/>
      <c r="GAH93" s="25"/>
      <c r="GAI93" s="25"/>
      <c r="GAJ93" s="25"/>
      <c r="GAK93" s="25"/>
      <c r="GAL93" s="25"/>
      <c r="GAM93" s="25"/>
      <c r="GAN93" s="25"/>
      <c r="GAO93" s="25"/>
      <c r="GAP93" s="25"/>
      <c r="GAQ93" s="25"/>
      <c r="GAR93" s="25"/>
      <c r="GAS93" s="25"/>
      <c r="GAT93" s="25"/>
      <c r="GAU93" s="25"/>
      <c r="GAV93" s="25"/>
      <c r="GAW93" s="25"/>
      <c r="GAX93" s="25"/>
      <c r="GAY93" s="25"/>
      <c r="GAZ93" s="25"/>
      <c r="GBA93" s="25"/>
      <c r="GBB93" s="25"/>
      <c r="GBC93" s="25"/>
      <c r="GBD93" s="25"/>
      <c r="GBE93" s="25"/>
      <c r="GBF93" s="25"/>
      <c r="GBG93" s="25"/>
      <c r="GBH93" s="25"/>
      <c r="GBI93" s="25"/>
      <c r="GBJ93" s="25"/>
      <c r="GBK93" s="25"/>
      <c r="GBL93" s="25"/>
      <c r="GBM93" s="25"/>
      <c r="GBN93" s="25"/>
      <c r="GBO93" s="25"/>
      <c r="GBP93" s="25"/>
      <c r="GBQ93" s="25"/>
      <c r="GBR93" s="25"/>
      <c r="GBS93" s="25"/>
      <c r="GBT93" s="25"/>
      <c r="GBU93" s="25"/>
      <c r="GBV93" s="25"/>
      <c r="GBW93" s="25"/>
      <c r="GBX93" s="25"/>
      <c r="GBY93" s="25"/>
      <c r="GBZ93" s="25"/>
      <c r="GCA93" s="25"/>
      <c r="GCB93" s="25"/>
      <c r="GCC93" s="25"/>
      <c r="GCD93" s="25"/>
      <c r="GCE93" s="25"/>
      <c r="GCF93" s="25"/>
      <c r="GCG93" s="25"/>
      <c r="GCH93" s="25"/>
      <c r="GCI93" s="25"/>
      <c r="GCJ93" s="25"/>
      <c r="GCK93" s="25"/>
      <c r="GCL93" s="25"/>
      <c r="GCM93" s="25"/>
      <c r="GCN93" s="25"/>
      <c r="GCO93" s="25"/>
      <c r="GCP93" s="25"/>
      <c r="GCQ93" s="25"/>
      <c r="GCR93" s="25"/>
      <c r="GCS93" s="25"/>
      <c r="GCT93" s="25"/>
      <c r="GCU93" s="25"/>
      <c r="GCV93" s="25"/>
      <c r="GCW93" s="25"/>
      <c r="GCX93" s="25"/>
      <c r="GCY93" s="25"/>
      <c r="GCZ93" s="25"/>
      <c r="GDA93" s="25"/>
      <c r="GDB93" s="25"/>
      <c r="GDC93" s="25"/>
      <c r="GDD93" s="25"/>
      <c r="GDE93" s="25"/>
      <c r="GDF93" s="25"/>
      <c r="GDG93" s="25"/>
      <c r="GDH93" s="25"/>
      <c r="GDI93" s="25"/>
      <c r="GDJ93" s="25"/>
      <c r="GDK93" s="25"/>
      <c r="GDL93" s="25"/>
      <c r="GDM93" s="25"/>
      <c r="GDN93" s="25"/>
      <c r="GDO93" s="25"/>
      <c r="GDP93" s="25"/>
      <c r="GDQ93" s="25"/>
      <c r="GDR93" s="25"/>
      <c r="GDS93" s="25"/>
      <c r="GDT93" s="25"/>
      <c r="GDU93" s="25"/>
      <c r="GDV93" s="25"/>
      <c r="GDW93" s="25"/>
      <c r="GDX93" s="25"/>
      <c r="GDY93" s="25"/>
      <c r="GDZ93" s="25"/>
      <c r="GEA93" s="25"/>
      <c r="GEB93" s="25"/>
      <c r="GEC93" s="25"/>
      <c r="GED93" s="25"/>
      <c r="GEE93" s="25"/>
      <c r="GEF93" s="25"/>
      <c r="GEG93" s="25"/>
      <c r="GEH93" s="25"/>
      <c r="GEI93" s="25"/>
      <c r="GEJ93" s="25"/>
      <c r="GEK93" s="25"/>
      <c r="GEL93" s="25"/>
      <c r="GEM93" s="25"/>
      <c r="GEN93" s="25"/>
      <c r="GEO93" s="25"/>
      <c r="GEP93" s="25"/>
      <c r="GEQ93" s="25"/>
      <c r="GER93" s="25"/>
      <c r="GES93" s="25"/>
      <c r="GET93" s="25"/>
      <c r="GEU93" s="25"/>
      <c r="GEV93" s="25"/>
      <c r="GEW93" s="25"/>
      <c r="GEX93" s="25"/>
      <c r="GEY93" s="25"/>
      <c r="GEZ93" s="25"/>
      <c r="GFA93" s="25"/>
      <c r="GFB93" s="25"/>
      <c r="GFC93" s="25"/>
      <c r="GFD93" s="25"/>
      <c r="GFE93" s="25"/>
      <c r="GFF93" s="25"/>
      <c r="GFG93" s="25"/>
      <c r="GFH93" s="25"/>
      <c r="GFI93" s="25"/>
      <c r="GFJ93" s="25"/>
      <c r="GFK93" s="25"/>
      <c r="GFL93" s="25"/>
      <c r="GFM93" s="25"/>
      <c r="GFN93" s="25"/>
      <c r="GFO93" s="25"/>
      <c r="GFP93" s="25"/>
      <c r="GFQ93" s="25"/>
      <c r="GFR93" s="25"/>
      <c r="GFS93" s="25"/>
      <c r="GFT93" s="25"/>
      <c r="GFU93" s="25"/>
      <c r="GFV93" s="25"/>
      <c r="GFW93" s="25"/>
      <c r="GFX93" s="25"/>
      <c r="GFY93" s="25"/>
      <c r="GFZ93" s="25"/>
      <c r="GGA93" s="25"/>
      <c r="GGB93" s="25"/>
      <c r="GGC93" s="25"/>
      <c r="GGD93" s="25"/>
      <c r="GGE93" s="25"/>
      <c r="GGF93" s="25"/>
      <c r="GGG93" s="25"/>
      <c r="GGH93" s="25"/>
      <c r="GGI93" s="25"/>
      <c r="GGJ93" s="25"/>
      <c r="GGK93" s="25"/>
      <c r="GGL93" s="25"/>
      <c r="GGM93" s="25"/>
      <c r="GGN93" s="25"/>
      <c r="GGO93" s="25"/>
      <c r="GGP93" s="25"/>
      <c r="GGQ93" s="25"/>
      <c r="GGR93" s="25"/>
      <c r="GGS93" s="25"/>
      <c r="GGT93" s="25"/>
      <c r="GGU93" s="25"/>
      <c r="GGV93" s="25"/>
      <c r="GGW93" s="25"/>
      <c r="GGX93" s="25"/>
      <c r="GGY93" s="25"/>
      <c r="GGZ93" s="25"/>
      <c r="GHA93" s="25"/>
      <c r="GHB93" s="25"/>
      <c r="GHC93" s="25"/>
      <c r="GHD93" s="25"/>
      <c r="GHE93" s="25"/>
      <c r="GHF93" s="25"/>
      <c r="GHG93" s="25"/>
      <c r="GHH93" s="25"/>
      <c r="GHI93" s="25"/>
      <c r="GHJ93" s="25"/>
      <c r="GHK93" s="25"/>
      <c r="GHL93" s="25"/>
      <c r="GHM93" s="25"/>
      <c r="GHN93" s="25"/>
      <c r="GHO93" s="25"/>
      <c r="GHP93" s="25"/>
      <c r="GHQ93" s="25"/>
      <c r="GHR93" s="25"/>
      <c r="GHS93" s="25"/>
      <c r="GHT93" s="25"/>
      <c r="GHU93" s="25"/>
      <c r="GHV93" s="25"/>
      <c r="GHW93" s="25"/>
      <c r="GHX93" s="25"/>
      <c r="GHY93" s="25"/>
      <c r="GHZ93" s="25"/>
      <c r="GIA93" s="25"/>
      <c r="GIB93" s="25"/>
      <c r="GIC93" s="25"/>
      <c r="GID93" s="25"/>
      <c r="GIE93" s="25"/>
      <c r="GIF93" s="25"/>
      <c r="GIG93" s="25"/>
      <c r="GIH93" s="25"/>
      <c r="GII93" s="25"/>
      <c r="GIJ93" s="25"/>
      <c r="GIK93" s="25"/>
      <c r="GIL93" s="25"/>
      <c r="GIM93" s="25"/>
      <c r="GIN93" s="25"/>
      <c r="GIO93" s="25"/>
      <c r="GIP93" s="25"/>
      <c r="GIQ93" s="25"/>
      <c r="GIR93" s="25"/>
      <c r="GIS93" s="25"/>
      <c r="GIT93" s="25"/>
      <c r="GIU93" s="25"/>
      <c r="GIV93" s="25"/>
      <c r="GIW93" s="25"/>
      <c r="GIX93" s="25"/>
      <c r="GIY93" s="25"/>
      <c r="GIZ93" s="25"/>
      <c r="GJA93" s="25"/>
      <c r="GJB93" s="25"/>
      <c r="GJC93" s="25"/>
      <c r="GJD93" s="25"/>
      <c r="GJE93" s="25"/>
      <c r="GJF93" s="25"/>
      <c r="GJG93" s="25"/>
      <c r="GJH93" s="25"/>
      <c r="GJI93" s="25"/>
      <c r="GJJ93" s="25"/>
      <c r="GJK93" s="25"/>
      <c r="GJL93" s="25"/>
      <c r="GJM93" s="25"/>
      <c r="GJN93" s="25"/>
      <c r="GJO93" s="25"/>
      <c r="GJP93" s="25"/>
      <c r="GJQ93" s="25"/>
      <c r="GJR93" s="25"/>
      <c r="GJS93" s="25"/>
      <c r="GJT93" s="25"/>
      <c r="GJU93" s="25"/>
      <c r="GJV93" s="25"/>
      <c r="GJW93" s="25"/>
      <c r="GJX93" s="25"/>
      <c r="GJY93" s="25"/>
      <c r="GJZ93" s="25"/>
      <c r="GKA93" s="25"/>
      <c r="GKB93" s="25"/>
      <c r="GKC93" s="25"/>
      <c r="GKD93" s="25"/>
      <c r="GKE93" s="25"/>
      <c r="GKF93" s="25"/>
      <c r="GKG93" s="25"/>
      <c r="GKH93" s="25"/>
      <c r="GKI93" s="25"/>
      <c r="GKJ93" s="25"/>
      <c r="GKK93" s="25"/>
      <c r="GKL93" s="25"/>
      <c r="GKM93" s="25"/>
      <c r="GKN93" s="25"/>
      <c r="GKO93" s="25"/>
      <c r="GKP93" s="25"/>
      <c r="GKQ93" s="25"/>
      <c r="GKR93" s="25"/>
      <c r="GKS93" s="25"/>
      <c r="GKT93" s="25"/>
      <c r="GKU93" s="25"/>
      <c r="GKV93" s="25"/>
      <c r="GKW93" s="25"/>
      <c r="GKX93" s="25"/>
      <c r="GKY93" s="25"/>
      <c r="GKZ93" s="25"/>
      <c r="GLA93" s="25"/>
      <c r="GLB93" s="25"/>
      <c r="GLC93" s="25"/>
      <c r="GLD93" s="25"/>
      <c r="GLE93" s="25"/>
      <c r="GLF93" s="25"/>
      <c r="GLG93" s="25"/>
      <c r="GLH93" s="25"/>
      <c r="GLI93" s="25"/>
      <c r="GLJ93" s="25"/>
      <c r="GLK93" s="25"/>
      <c r="GLL93" s="25"/>
      <c r="GLM93" s="25"/>
      <c r="GLN93" s="25"/>
      <c r="GLO93" s="25"/>
      <c r="GLP93" s="25"/>
      <c r="GLQ93" s="25"/>
      <c r="GLR93" s="25"/>
      <c r="GLS93" s="25"/>
      <c r="GLT93" s="25"/>
      <c r="GLU93" s="25"/>
      <c r="GLV93" s="25"/>
      <c r="GLW93" s="25"/>
      <c r="GLX93" s="25"/>
      <c r="GLY93" s="25"/>
      <c r="GLZ93" s="25"/>
      <c r="GMA93" s="25"/>
      <c r="GMB93" s="25"/>
      <c r="GMC93" s="25"/>
      <c r="GMD93" s="25"/>
      <c r="GME93" s="25"/>
      <c r="GMF93" s="25"/>
      <c r="GMG93" s="25"/>
      <c r="GMH93" s="25"/>
      <c r="GMI93" s="25"/>
      <c r="GMJ93" s="25"/>
      <c r="GMK93" s="25"/>
      <c r="GML93" s="25"/>
      <c r="GMM93" s="25"/>
      <c r="GMN93" s="25"/>
      <c r="GMO93" s="25"/>
      <c r="GMP93" s="25"/>
      <c r="GMQ93" s="25"/>
      <c r="GMR93" s="25"/>
      <c r="GMS93" s="25"/>
      <c r="GMT93" s="25"/>
      <c r="GMU93" s="25"/>
      <c r="GMV93" s="25"/>
      <c r="GMW93" s="25"/>
      <c r="GMX93" s="25"/>
      <c r="GMY93" s="25"/>
      <c r="GMZ93" s="25"/>
      <c r="GNA93" s="25"/>
      <c r="GNB93" s="25"/>
      <c r="GNC93" s="25"/>
      <c r="GND93" s="25"/>
      <c r="GNE93" s="25"/>
      <c r="GNF93" s="25"/>
      <c r="GNG93" s="25"/>
      <c r="GNH93" s="25"/>
      <c r="GNI93" s="25"/>
      <c r="GNJ93" s="25"/>
      <c r="GNK93" s="25"/>
      <c r="GNL93" s="25"/>
      <c r="GNM93" s="25"/>
      <c r="GNN93" s="25"/>
      <c r="GNO93" s="25"/>
      <c r="GNP93" s="25"/>
      <c r="GNQ93" s="25"/>
      <c r="GNR93" s="25"/>
      <c r="GNS93" s="25"/>
      <c r="GNT93" s="25"/>
      <c r="GNU93" s="25"/>
      <c r="GNV93" s="25"/>
      <c r="GNW93" s="25"/>
      <c r="GNX93" s="25"/>
      <c r="GNY93" s="25"/>
      <c r="GNZ93" s="25"/>
      <c r="GOA93" s="25"/>
      <c r="GOB93" s="25"/>
      <c r="GOC93" s="25"/>
      <c r="GOD93" s="25"/>
      <c r="GOE93" s="25"/>
      <c r="GOF93" s="25"/>
      <c r="GOG93" s="25"/>
      <c r="GOH93" s="25"/>
      <c r="GOI93" s="25"/>
      <c r="GOJ93" s="25"/>
      <c r="GOK93" s="25"/>
      <c r="GOL93" s="25"/>
      <c r="GOM93" s="25"/>
      <c r="GON93" s="25"/>
      <c r="GOO93" s="25"/>
      <c r="GOP93" s="25"/>
      <c r="GOQ93" s="25"/>
      <c r="GOR93" s="25"/>
      <c r="GOS93" s="25"/>
      <c r="GOT93" s="25"/>
      <c r="GOU93" s="25"/>
      <c r="GOV93" s="25"/>
      <c r="GOW93" s="25"/>
      <c r="GOX93" s="25"/>
      <c r="GOY93" s="25"/>
      <c r="GOZ93" s="25"/>
      <c r="GPA93" s="25"/>
      <c r="GPB93" s="25"/>
      <c r="GPC93" s="25"/>
      <c r="GPD93" s="25"/>
      <c r="GPE93" s="25"/>
      <c r="GPF93" s="25"/>
      <c r="GPG93" s="25"/>
      <c r="GPH93" s="25"/>
      <c r="GPI93" s="25"/>
      <c r="GPJ93" s="25"/>
      <c r="GPK93" s="25"/>
      <c r="GPL93" s="25"/>
      <c r="GPM93" s="25"/>
      <c r="GPN93" s="25"/>
      <c r="GPO93" s="25"/>
      <c r="GPP93" s="25"/>
      <c r="GPQ93" s="25"/>
      <c r="GPR93" s="25"/>
      <c r="GPS93" s="25"/>
      <c r="GPT93" s="25"/>
      <c r="GPU93" s="25"/>
      <c r="GPV93" s="25"/>
      <c r="GPW93" s="25"/>
      <c r="GPX93" s="25"/>
      <c r="GPY93" s="25"/>
      <c r="GPZ93" s="25"/>
      <c r="GQA93" s="25"/>
      <c r="GQB93" s="25"/>
      <c r="GQC93" s="25"/>
      <c r="GQD93" s="25"/>
      <c r="GQE93" s="25"/>
      <c r="GQF93" s="25"/>
      <c r="GQG93" s="25"/>
      <c r="GQH93" s="25"/>
      <c r="GQI93" s="25"/>
      <c r="GQJ93" s="25"/>
      <c r="GQK93" s="25"/>
      <c r="GQL93" s="25"/>
      <c r="GQM93" s="25"/>
      <c r="GQN93" s="25"/>
      <c r="GQO93" s="25"/>
      <c r="GQP93" s="25"/>
      <c r="GQQ93" s="25"/>
      <c r="GQR93" s="25"/>
      <c r="GQS93" s="25"/>
      <c r="GQT93" s="25"/>
      <c r="GQU93" s="25"/>
      <c r="GQV93" s="25"/>
      <c r="GQW93" s="25"/>
      <c r="GQX93" s="25"/>
      <c r="GQY93" s="25"/>
      <c r="GQZ93" s="25"/>
      <c r="GRA93" s="25"/>
      <c r="GRB93" s="25"/>
      <c r="GRC93" s="25"/>
      <c r="GRD93" s="25"/>
      <c r="GRE93" s="25"/>
      <c r="GRF93" s="25"/>
      <c r="GRG93" s="25"/>
      <c r="GRH93" s="25"/>
      <c r="GRI93" s="25"/>
      <c r="GRJ93" s="25"/>
      <c r="GRK93" s="25"/>
      <c r="GRL93" s="25"/>
      <c r="GRM93" s="25"/>
      <c r="GRN93" s="25"/>
      <c r="GRO93" s="25"/>
      <c r="GRP93" s="25"/>
      <c r="GRQ93" s="25"/>
      <c r="GRR93" s="25"/>
      <c r="GRS93" s="25"/>
      <c r="GRT93" s="25"/>
      <c r="GRU93" s="25"/>
      <c r="GRV93" s="25"/>
      <c r="GRW93" s="25"/>
      <c r="GRX93" s="25"/>
      <c r="GRY93" s="25"/>
      <c r="GRZ93" s="25"/>
      <c r="GSA93" s="25"/>
      <c r="GSB93" s="25"/>
      <c r="GSC93" s="25"/>
      <c r="GSD93" s="25"/>
      <c r="GSE93" s="25"/>
      <c r="GSF93" s="25"/>
      <c r="GSG93" s="25"/>
      <c r="GSH93" s="25"/>
      <c r="GSI93" s="25"/>
      <c r="GSJ93" s="25"/>
      <c r="GSK93" s="25"/>
      <c r="GSL93" s="25"/>
      <c r="GSM93" s="25"/>
      <c r="GSN93" s="25"/>
      <c r="GSO93" s="25"/>
      <c r="GSP93" s="25"/>
      <c r="GSQ93" s="25"/>
      <c r="GSR93" s="25"/>
      <c r="GSS93" s="25"/>
      <c r="GST93" s="25"/>
      <c r="GSU93" s="25"/>
      <c r="GSV93" s="25"/>
      <c r="GSW93" s="25"/>
      <c r="GSX93" s="25"/>
      <c r="GSY93" s="25"/>
      <c r="GSZ93" s="25"/>
      <c r="GTA93" s="25"/>
      <c r="GTB93" s="25"/>
      <c r="GTC93" s="25"/>
      <c r="GTD93" s="25"/>
      <c r="GTE93" s="25"/>
      <c r="GTF93" s="25"/>
      <c r="GTG93" s="25"/>
      <c r="GTH93" s="25"/>
      <c r="GTI93" s="25"/>
      <c r="GTJ93" s="25"/>
      <c r="GTK93" s="25"/>
      <c r="GTL93" s="25"/>
      <c r="GTM93" s="25"/>
      <c r="GTN93" s="25"/>
      <c r="GTO93" s="25"/>
      <c r="GTP93" s="25"/>
      <c r="GTQ93" s="25"/>
      <c r="GTR93" s="25"/>
      <c r="GTS93" s="25"/>
      <c r="GTT93" s="25"/>
      <c r="GTU93" s="25"/>
      <c r="GTV93" s="25"/>
      <c r="GTW93" s="25"/>
      <c r="GTX93" s="25"/>
      <c r="GTY93" s="25"/>
      <c r="GTZ93" s="25"/>
      <c r="GUA93" s="25"/>
      <c r="GUB93" s="25"/>
      <c r="GUC93" s="25"/>
      <c r="GUD93" s="25"/>
      <c r="GUE93" s="25"/>
      <c r="GUF93" s="25"/>
      <c r="GUG93" s="25"/>
      <c r="GUH93" s="25"/>
      <c r="GUI93" s="25"/>
      <c r="GUJ93" s="25"/>
      <c r="GUK93" s="25"/>
      <c r="GUL93" s="25"/>
      <c r="GUM93" s="25"/>
      <c r="GUN93" s="25"/>
      <c r="GUO93" s="25"/>
      <c r="GUP93" s="25"/>
      <c r="GUQ93" s="25"/>
      <c r="GUR93" s="25"/>
      <c r="GUS93" s="25"/>
      <c r="GUT93" s="25"/>
      <c r="GUU93" s="25"/>
      <c r="GUV93" s="25"/>
      <c r="GUW93" s="25"/>
      <c r="GUX93" s="25"/>
      <c r="GUY93" s="25"/>
      <c r="GUZ93" s="25"/>
      <c r="GVA93" s="25"/>
      <c r="GVB93" s="25"/>
      <c r="GVC93" s="25"/>
      <c r="GVD93" s="25"/>
      <c r="GVE93" s="25"/>
      <c r="GVF93" s="25"/>
      <c r="GVG93" s="25"/>
      <c r="GVH93" s="25"/>
      <c r="GVI93" s="25"/>
      <c r="GVJ93" s="25"/>
      <c r="GVK93" s="25"/>
      <c r="GVL93" s="25"/>
      <c r="GVM93" s="25"/>
      <c r="GVN93" s="25"/>
      <c r="GVO93" s="25"/>
      <c r="GVP93" s="25"/>
      <c r="GVQ93" s="25"/>
      <c r="GVR93" s="25"/>
      <c r="GVS93" s="25"/>
      <c r="GVT93" s="25"/>
      <c r="GVU93" s="25"/>
      <c r="GVV93" s="25"/>
      <c r="GVW93" s="25"/>
      <c r="GVX93" s="25"/>
      <c r="GVY93" s="25"/>
      <c r="GVZ93" s="25"/>
      <c r="GWA93" s="25"/>
      <c r="GWB93" s="25"/>
      <c r="GWC93" s="25"/>
      <c r="GWD93" s="25"/>
      <c r="GWE93" s="25"/>
      <c r="GWF93" s="25"/>
      <c r="GWG93" s="25"/>
      <c r="GWH93" s="25"/>
      <c r="GWI93" s="25"/>
      <c r="GWJ93" s="25"/>
      <c r="GWK93" s="25"/>
      <c r="GWL93" s="25"/>
      <c r="GWM93" s="25"/>
      <c r="GWN93" s="25"/>
      <c r="GWO93" s="25"/>
      <c r="GWP93" s="25"/>
      <c r="GWQ93" s="25"/>
      <c r="GWR93" s="25"/>
      <c r="GWS93" s="25"/>
      <c r="GWT93" s="25"/>
      <c r="GWU93" s="25"/>
      <c r="GWV93" s="25"/>
      <c r="GWW93" s="25"/>
      <c r="GWX93" s="25"/>
      <c r="GWY93" s="25"/>
      <c r="GWZ93" s="25"/>
      <c r="GXA93" s="25"/>
      <c r="GXB93" s="25"/>
      <c r="GXC93" s="25"/>
      <c r="GXD93" s="25"/>
      <c r="GXE93" s="25"/>
      <c r="GXF93" s="25"/>
      <c r="GXG93" s="25"/>
      <c r="GXH93" s="25"/>
      <c r="GXI93" s="25"/>
      <c r="GXJ93" s="25"/>
      <c r="GXK93" s="25"/>
      <c r="GXL93" s="25"/>
      <c r="GXM93" s="25"/>
      <c r="GXN93" s="25"/>
      <c r="GXO93" s="25"/>
      <c r="GXP93" s="25"/>
      <c r="GXQ93" s="25"/>
      <c r="GXR93" s="25"/>
      <c r="GXS93" s="25"/>
      <c r="GXT93" s="25"/>
      <c r="GXU93" s="25"/>
      <c r="GXV93" s="25"/>
      <c r="GXW93" s="25"/>
      <c r="GXX93" s="25"/>
      <c r="GXY93" s="25"/>
      <c r="GXZ93" s="25"/>
      <c r="GYA93" s="25"/>
      <c r="GYB93" s="25"/>
      <c r="GYC93" s="25"/>
      <c r="GYD93" s="25"/>
      <c r="GYE93" s="25"/>
      <c r="GYF93" s="25"/>
      <c r="GYG93" s="25"/>
      <c r="GYH93" s="25"/>
      <c r="GYI93" s="25"/>
      <c r="GYJ93" s="25"/>
      <c r="GYK93" s="25"/>
      <c r="GYL93" s="25"/>
      <c r="GYM93" s="25"/>
      <c r="GYN93" s="25"/>
      <c r="GYO93" s="25"/>
      <c r="GYP93" s="25"/>
      <c r="GYQ93" s="25"/>
      <c r="GYR93" s="25"/>
      <c r="GYS93" s="25"/>
      <c r="GYT93" s="25"/>
      <c r="GYU93" s="25"/>
      <c r="GYV93" s="25"/>
      <c r="GYW93" s="25"/>
      <c r="GYX93" s="25"/>
      <c r="GYY93" s="25"/>
      <c r="GYZ93" s="25"/>
      <c r="GZA93" s="25"/>
      <c r="GZB93" s="25"/>
      <c r="GZC93" s="25"/>
      <c r="GZD93" s="25"/>
      <c r="GZE93" s="25"/>
      <c r="GZF93" s="25"/>
      <c r="GZG93" s="25"/>
      <c r="GZH93" s="25"/>
      <c r="GZI93" s="25"/>
      <c r="GZJ93" s="25"/>
      <c r="GZK93" s="25"/>
      <c r="GZL93" s="25"/>
      <c r="GZM93" s="25"/>
      <c r="GZN93" s="25"/>
      <c r="GZO93" s="25"/>
      <c r="GZP93" s="25"/>
      <c r="GZQ93" s="25"/>
      <c r="GZR93" s="25"/>
      <c r="GZS93" s="25"/>
      <c r="GZT93" s="25"/>
      <c r="GZU93" s="25"/>
      <c r="GZV93" s="25"/>
      <c r="GZW93" s="25"/>
      <c r="GZX93" s="25"/>
      <c r="GZY93" s="25"/>
      <c r="GZZ93" s="25"/>
      <c r="HAA93" s="25"/>
      <c r="HAB93" s="25"/>
      <c r="HAC93" s="25"/>
      <c r="HAD93" s="25"/>
      <c r="HAE93" s="25"/>
      <c r="HAF93" s="25"/>
      <c r="HAG93" s="25"/>
      <c r="HAH93" s="25"/>
      <c r="HAI93" s="25"/>
      <c r="HAJ93" s="25"/>
      <c r="HAK93" s="25"/>
      <c r="HAL93" s="25"/>
      <c r="HAM93" s="25"/>
      <c r="HAN93" s="25"/>
      <c r="HAO93" s="25"/>
      <c r="HAP93" s="25"/>
      <c r="HAQ93" s="25"/>
      <c r="HAR93" s="25"/>
      <c r="HAS93" s="25"/>
      <c r="HAT93" s="25"/>
      <c r="HAU93" s="25"/>
      <c r="HAV93" s="25"/>
      <c r="HAW93" s="25"/>
      <c r="HAX93" s="25"/>
      <c r="HAY93" s="25"/>
      <c r="HAZ93" s="25"/>
      <c r="HBA93" s="25"/>
      <c r="HBB93" s="25"/>
      <c r="HBC93" s="25"/>
      <c r="HBD93" s="25"/>
      <c r="HBE93" s="25"/>
      <c r="HBF93" s="25"/>
      <c r="HBG93" s="25"/>
      <c r="HBH93" s="25"/>
      <c r="HBI93" s="25"/>
      <c r="HBJ93" s="25"/>
      <c r="HBK93" s="25"/>
      <c r="HBL93" s="25"/>
      <c r="HBM93" s="25"/>
      <c r="HBN93" s="25"/>
      <c r="HBO93" s="25"/>
      <c r="HBP93" s="25"/>
      <c r="HBQ93" s="25"/>
      <c r="HBR93" s="25"/>
      <c r="HBS93" s="25"/>
      <c r="HBT93" s="25"/>
      <c r="HBU93" s="25"/>
      <c r="HBV93" s="25"/>
      <c r="HBW93" s="25"/>
      <c r="HBX93" s="25"/>
      <c r="HBY93" s="25"/>
      <c r="HBZ93" s="25"/>
      <c r="HCA93" s="25"/>
      <c r="HCB93" s="25"/>
      <c r="HCC93" s="25"/>
      <c r="HCD93" s="25"/>
      <c r="HCE93" s="25"/>
      <c r="HCF93" s="25"/>
      <c r="HCG93" s="25"/>
      <c r="HCH93" s="25"/>
      <c r="HCI93" s="25"/>
      <c r="HCJ93" s="25"/>
      <c r="HCK93" s="25"/>
      <c r="HCL93" s="25"/>
      <c r="HCM93" s="25"/>
      <c r="HCN93" s="25"/>
      <c r="HCO93" s="25"/>
      <c r="HCP93" s="25"/>
      <c r="HCQ93" s="25"/>
      <c r="HCR93" s="25"/>
      <c r="HCS93" s="25"/>
      <c r="HCT93" s="25"/>
      <c r="HCU93" s="25"/>
      <c r="HCV93" s="25"/>
      <c r="HCW93" s="25"/>
      <c r="HCX93" s="25"/>
      <c r="HCY93" s="25"/>
      <c r="HCZ93" s="25"/>
      <c r="HDA93" s="25"/>
      <c r="HDB93" s="25"/>
      <c r="HDC93" s="25"/>
      <c r="HDD93" s="25"/>
      <c r="HDE93" s="25"/>
      <c r="HDF93" s="25"/>
      <c r="HDG93" s="25"/>
      <c r="HDH93" s="25"/>
      <c r="HDI93" s="25"/>
      <c r="HDJ93" s="25"/>
      <c r="HDK93" s="25"/>
      <c r="HDL93" s="25"/>
      <c r="HDM93" s="25"/>
      <c r="HDN93" s="25"/>
      <c r="HDO93" s="25"/>
      <c r="HDP93" s="25"/>
      <c r="HDQ93" s="25"/>
      <c r="HDR93" s="25"/>
      <c r="HDS93" s="25"/>
      <c r="HDT93" s="25"/>
      <c r="HDU93" s="25"/>
      <c r="HDV93" s="25"/>
      <c r="HDW93" s="25"/>
      <c r="HDX93" s="25"/>
      <c r="HDY93" s="25"/>
      <c r="HDZ93" s="25"/>
      <c r="HEA93" s="25"/>
      <c r="HEB93" s="25"/>
      <c r="HEC93" s="25"/>
      <c r="HED93" s="25"/>
      <c r="HEE93" s="25"/>
      <c r="HEF93" s="25"/>
      <c r="HEG93" s="25"/>
      <c r="HEH93" s="25"/>
      <c r="HEI93" s="25"/>
      <c r="HEJ93" s="25"/>
      <c r="HEK93" s="25"/>
      <c r="HEL93" s="25"/>
      <c r="HEM93" s="25"/>
      <c r="HEN93" s="25"/>
      <c r="HEO93" s="25"/>
      <c r="HEP93" s="25"/>
      <c r="HEQ93" s="25"/>
      <c r="HER93" s="25"/>
      <c r="HES93" s="25"/>
      <c r="HET93" s="25"/>
      <c r="HEU93" s="25"/>
      <c r="HEV93" s="25"/>
      <c r="HEW93" s="25"/>
      <c r="HEX93" s="25"/>
      <c r="HEY93" s="25"/>
      <c r="HEZ93" s="25"/>
      <c r="HFA93" s="25"/>
      <c r="HFB93" s="25"/>
      <c r="HFC93" s="25"/>
      <c r="HFD93" s="25"/>
      <c r="HFE93" s="25"/>
      <c r="HFF93" s="25"/>
      <c r="HFG93" s="25"/>
      <c r="HFH93" s="25"/>
      <c r="HFI93" s="25"/>
      <c r="HFJ93" s="25"/>
      <c r="HFK93" s="25"/>
      <c r="HFL93" s="25"/>
      <c r="HFM93" s="25"/>
      <c r="HFN93" s="25"/>
      <c r="HFO93" s="25"/>
      <c r="HFP93" s="25"/>
      <c r="HFQ93" s="25"/>
      <c r="HFR93" s="25"/>
      <c r="HFS93" s="25"/>
      <c r="HFT93" s="25"/>
      <c r="HFU93" s="25"/>
      <c r="HFV93" s="25"/>
      <c r="HFW93" s="25"/>
      <c r="HFX93" s="25"/>
      <c r="HFY93" s="25"/>
      <c r="HFZ93" s="25"/>
      <c r="HGA93" s="25"/>
      <c r="HGB93" s="25"/>
      <c r="HGC93" s="25"/>
      <c r="HGD93" s="25"/>
      <c r="HGE93" s="25"/>
      <c r="HGF93" s="25"/>
      <c r="HGG93" s="25"/>
      <c r="HGH93" s="25"/>
      <c r="HGI93" s="25"/>
      <c r="HGJ93" s="25"/>
      <c r="HGK93" s="25"/>
      <c r="HGL93" s="25"/>
      <c r="HGM93" s="25"/>
      <c r="HGN93" s="25"/>
      <c r="HGO93" s="25"/>
      <c r="HGP93" s="25"/>
      <c r="HGQ93" s="25"/>
      <c r="HGR93" s="25"/>
      <c r="HGS93" s="25"/>
      <c r="HGT93" s="25"/>
      <c r="HGU93" s="25"/>
      <c r="HGV93" s="25"/>
      <c r="HGW93" s="25"/>
      <c r="HGX93" s="25"/>
      <c r="HGY93" s="25"/>
      <c r="HGZ93" s="25"/>
      <c r="HHA93" s="25"/>
      <c r="HHB93" s="25"/>
      <c r="HHC93" s="25"/>
      <c r="HHD93" s="25"/>
      <c r="HHE93" s="25"/>
      <c r="HHF93" s="25"/>
      <c r="HHG93" s="25"/>
      <c r="HHH93" s="25"/>
      <c r="HHI93" s="25"/>
      <c r="HHJ93" s="25"/>
      <c r="HHK93" s="25"/>
      <c r="HHL93" s="25"/>
      <c r="HHM93" s="25"/>
      <c r="HHN93" s="25"/>
      <c r="HHO93" s="25"/>
      <c r="HHP93" s="25"/>
      <c r="HHQ93" s="25"/>
      <c r="HHR93" s="25"/>
      <c r="HHS93" s="25"/>
      <c r="HHT93" s="25"/>
      <c r="HHU93" s="25"/>
      <c r="HHV93" s="25"/>
      <c r="HHW93" s="25"/>
      <c r="HHX93" s="25"/>
      <c r="HHY93" s="25"/>
      <c r="HHZ93" s="25"/>
      <c r="HIA93" s="25"/>
      <c r="HIB93" s="25"/>
      <c r="HIC93" s="25"/>
      <c r="HID93" s="25"/>
      <c r="HIE93" s="25"/>
      <c r="HIF93" s="25"/>
      <c r="HIG93" s="25"/>
      <c r="HIH93" s="25"/>
      <c r="HII93" s="25"/>
      <c r="HIJ93" s="25"/>
      <c r="HIK93" s="25"/>
      <c r="HIL93" s="25"/>
      <c r="HIM93" s="25"/>
      <c r="HIN93" s="25"/>
      <c r="HIO93" s="25"/>
      <c r="HIP93" s="25"/>
      <c r="HIQ93" s="25"/>
      <c r="HIR93" s="25"/>
      <c r="HIS93" s="25"/>
      <c r="HIT93" s="25"/>
      <c r="HIU93" s="25"/>
      <c r="HIV93" s="25"/>
      <c r="HIW93" s="25"/>
      <c r="HIX93" s="25"/>
      <c r="HIY93" s="25"/>
      <c r="HIZ93" s="25"/>
      <c r="HJA93" s="25"/>
      <c r="HJB93" s="25"/>
      <c r="HJC93" s="25"/>
      <c r="HJD93" s="25"/>
      <c r="HJE93" s="25"/>
      <c r="HJF93" s="25"/>
      <c r="HJG93" s="25"/>
      <c r="HJH93" s="25"/>
      <c r="HJI93" s="25"/>
      <c r="HJJ93" s="25"/>
      <c r="HJK93" s="25"/>
      <c r="HJL93" s="25"/>
      <c r="HJM93" s="25"/>
      <c r="HJN93" s="25"/>
      <c r="HJO93" s="25"/>
      <c r="HJP93" s="25"/>
      <c r="HJQ93" s="25"/>
      <c r="HJR93" s="25"/>
      <c r="HJS93" s="25"/>
      <c r="HJT93" s="25"/>
      <c r="HJU93" s="25"/>
      <c r="HJV93" s="25"/>
      <c r="HJW93" s="25"/>
      <c r="HJX93" s="25"/>
      <c r="HJY93" s="25"/>
      <c r="HJZ93" s="25"/>
      <c r="HKA93" s="25"/>
      <c r="HKB93" s="25"/>
      <c r="HKC93" s="25"/>
      <c r="HKD93" s="25"/>
      <c r="HKE93" s="25"/>
      <c r="HKF93" s="25"/>
      <c r="HKG93" s="25"/>
      <c r="HKH93" s="25"/>
      <c r="HKI93" s="25"/>
      <c r="HKJ93" s="25"/>
      <c r="HKK93" s="25"/>
      <c r="HKL93" s="25"/>
      <c r="HKM93" s="25"/>
      <c r="HKN93" s="25"/>
      <c r="HKO93" s="25"/>
      <c r="HKP93" s="25"/>
      <c r="HKQ93" s="25"/>
      <c r="HKR93" s="25"/>
      <c r="HKS93" s="25"/>
      <c r="HKT93" s="25"/>
      <c r="HKU93" s="25"/>
      <c r="HKV93" s="25"/>
      <c r="HKW93" s="25"/>
      <c r="HKX93" s="25"/>
      <c r="HKY93" s="25"/>
      <c r="HKZ93" s="25"/>
      <c r="HLA93" s="25"/>
      <c r="HLB93" s="25"/>
      <c r="HLC93" s="25"/>
      <c r="HLD93" s="25"/>
      <c r="HLE93" s="25"/>
      <c r="HLF93" s="25"/>
      <c r="HLG93" s="25"/>
      <c r="HLH93" s="25"/>
      <c r="HLI93" s="25"/>
      <c r="HLJ93" s="25"/>
      <c r="HLK93" s="25"/>
      <c r="HLL93" s="25"/>
      <c r="HLM93" s="25"/>
      <c r="HLN93" s="25"/>
      <c r="HLO93" s="25"/>
      <c r="HLP93" s="25"/>
      <c r="HLQ93" s="25"/>
      <c r="HLR93" s="25"/>
      <c r="HLS93" s="25"/>
      <c r="HLT93" s="25"/>
      <c r="HLU93" s="25"/>
      <c r="HLV93" s="25"/>
      <c r="HLW93" s="25"/>
      <c r="HLX93" s="25"/>
      <c r="HLY93" s="25"/>
      <c r="HLZ93" s="25"/>
      <c r="HMA93" s="25"/>
      <c r="HMB93" s="25"/>
      <c r="HMC93" s="25"/>
      <c r="HMD93" s="25"/>
      <c r="HME93" s="25"/>
      <c r="HMF93" s="25"/>
      <c r="HMG93" s="25"/>
      <c r="HMH93" s="25"/>
      <c r="HMI93" s="25"/>
      <c r="HMJ93" s="25"/>
      <c r="HMK93" s="25"/>
      <c r="HML93" s="25"/>
      <c r="HMM93" s="25"/>
      <c r="HMN93" s="25"/>
      <c r="HMO93" s="25"/>
      <c r="HMP93" s="25"/>
      <c r="HMQ93" s="25"/>
      <c r="HMR93" s="25"/>
      <c r="HMS93" s="25"/>
      <c r="HMT93" s="25"/>
      <c r="HMU93" s="25"/>
      <c r="HMV93" s="25"/>
      <c r="HMW93" s="25"/>
      <c r="HMX93" s="25"/>
      <c r="HMY93" s="25"/>
      <c r="HMZ93" s="25"/>
      <c r="HNA93" s="25"/>
      <c r="HNB93" s="25"/>
      <c r="HNC93" s="25"/>
      <c r="HND93" s="25"/>
      <c r="HNE93" s="25"/>
      <c r="HNF93" s="25"/>
      <c r="HNG93" s="25"/>
      <c r="HNH93" s="25"/>
      <c r="HNI93" s="25"/>
      <c r="HNJ93" s="25"/>
      <c r="HNK93" s="25"/>
      <c r="HNL93" s="25"/>
      <c r="HNM93" s="25"/>
      <c r="HNN93" s="25"/>
      <c r="HNO93" s="25"/>
      <c r="HNP93" s="25"/>
      <c r="HNQ93" s="25"/>
      <c r="HNR93" s="25"/>
      <c r="HNS93" s="25"/>
      <c r="HNT93" s="25"/>
      <c r="HNU93" s="25"/>
      <c r="HNV93" s="25"/>
      <c r="HNW93" s="25"/>
      <c r="HNX93" s="25"/>
      <c r="HNY93" s="25"/>
      <c r="HNZ93" s="25"/>
      <c r="HOA93" s="25"/>
      <c r="HOB93" s="25"/>
      <c r="HOC93" s="25"/>
      <c r="HOD93" s="25"/>
      <c r="HOE93" s="25"/>
      <c r="HOF93" s="25"/>
      <c r="HOG93" s="25"/>
      <c r="HOH93" s="25"/>
      <c r="HOI93" s="25"/>
      <c r="HOJ93" s="25"/>
      <c r="HOK93" s="25"/>
      <c r="HOL93" s="25"/>
      <c r="HOM93" s="25"/>
      <c r="HON93" s="25"/>
      <c r="HOO93" s="25"/>
      <c r="HOP93" s="25"/>
      <c r="HOQ93" s="25"/>
      <c r="HOR93" s="25"/>
      <c r="HOS93" s="25"/>
      <c r="HOT93" s="25"/>
      <c r="HOU93" s="25"/>
      <c r="HOV93" s="25"/>
      <c r="HOW93" s="25"/>
      <c r="HOX93" s="25"/>
      <c r="HOY93" s="25"/>
      <c r="HOZ93" s="25"/>
      <c r="HPA93" s="25"/>
      <c r="HPB93" s="25"/>
      <c r="HPC93" s="25"/>
      <c r="HPD93" s="25"/>
      <c r="HPE93" s="25"/>
      <c r="HPF93" s="25"/>
      <c r="HPG93" s="25"/>
      <c r="HPH93" s="25"/>
      <c r="HPI93" s="25"/>
      <c r="HPJ93" s="25"/>
      <c r="HPK93" s="25"/>
      <c r="HPL93" s="25"/>
      <c r="HPM93" s="25"/>
      <c r="HPN93" s="25"/>
      <c r="HPO93" s="25"/>
      <c r="HPP93" s="25"/>
      <c r="HPQ93" s="25"/>
      <c r="HPR93" s="25"/>
      <c r="HPS93" s="25"/>
      <c r="HPT93" s="25"/>
      <c r="HPU93" s="25"/>
      <c r="HPV93" s="25"/>
      <c r="HPW93" s="25"/>
      <c r="HPX93" s="25"/>
      <c r="HPY93" s="25"/>
      <c r="HPZ93" s="25"/>
      <c r="HQA93" s="25"/>
      <c r="HQB93" s="25"/>
      <c r="HQC93" s="25"/>
      <c r="HQD93" s="25"/>
      <c r="HQE93" s="25"/>
      <c r="HQF93" s="25"/>
      <c r="HQG93" s="25"/>
      <c r="HQH93" s="25"/>
      <c r="HQI93" s="25"/>
      <c r="HQJ93" s="25"/>
      <c r="HQK93" s="25"/>
      <c r="HQL93" s="25"/>
      <c r="HQM93" s="25"/>
      <c r="HQN93" s="25"/>
      <c r="HQO93" s="25"/>
      <c r="HQP93" s="25"/>
      <c r="HQQ93" s="25"/>
      <c r="HQR93" s="25"/>
      <c r="HQS93" s="25"/>
      <c r="HQT93" s="25"/>
      <c r="HQU93" s="25"/>
      <c r="HQV93" s="25"/>
      <c r="HQW93" s="25"/>
      <c r="HQX93" s="25"/>
      <c r="HQY93" s="25"/>
      <c r="HQZ93" s="25"/>
      <c r="HRA93" s="25"/>
      <c r="HRB93" s="25"/>
      <c r="HRC93" s="25"/>
      <c r="HRD93" s="25"/>
      <c r="HRE93" s="25"/>
      <c r="HRF93" s="25"/>
      <c r="HRG93" s="25"/>
      <c r="HRH93" s="25"/>
      <c r="HRI93" s="25"/>
      <c r="HRJ93" s="25"/>
      <c r="HRK93" s="25"/>
      <c r="HRL93" s="25"/>
      <c r="HRM93" s="25"/>
      <c r="HRN93" s="25"/>
      <c r="HRO93" s="25"/>
      <c r="HRP93" s="25"/>
      <c r="HRQ93" s="25"/>
      <c r="HRR93" s="25"/>
      <c r="HRS93" s="25"/>
      <c r="HRT93" s="25"/>
      <c r="HRU93" s="25"/>
      <c r="HRV93" s="25"/>
      <c r="HRW93" s="25"/>
      <c r="HRX93" s="25"/>
      <c r="HRY93" s="25"/>
      <c r="HRZ93" s="25"/>
      <c r="HSA93" s="25"/>
      <c r="HSB93" s="25"/>
      <c r="HSC93" s="25"/>
      <c r="HSD93" s="25"/>
      <c r="HSE93" s="25"/>
      <c r="HSF93" s="25"/>
      <c r="HSG93" s="25"/>
      <c r="HSH93" s="25"/>
      <c r="HSI93" s="25"/>
      <c r="HSJ93" s="25"/>
      <c r="HSK93" s="25"/>
      <c r="HSL93" s="25"/>
      <c r="HSM93" s="25"/>
      <c r="HSN93" s="25"/>
      <c r="HSO93" s="25"/>
      <c r="HSP93" s="25"/>
      <c r="HSQ93" s="25"/>
      <c r="HSR93" s="25"/>
      <c r="HSS93" s="25"/>
      <c r="HST93" s="25"/>
      <c r="HSU93" s="25"/>
      <c r="HSV93" s="25"/>
      <c r="HSW93" s="25"/>
      <c r="HSX93" s="25"/>
      <c r="HSY93" s="25"/>
      <c r="HSZ93" s="25"/>
      <c r="HTA93" s="25"/>
      <c r="HTB93" s="25"/>
      <c r="HTC93" s="25"/>
      <c r="HTD93" s="25"/>
      <c r="HTE93" s="25"/>
      <c r="HTF93" s="25"/>
      <c r="HTG93" s="25"/>
      <c r="HTH93" s="25"/>
      <c r="HTI93" s="25"/>
      <c r="HTJ93" s="25"/>
      <c r="HTK93" s="25"/>
      <c r="HTL93" s="25"/>
      <c r="HTM93" s="25"/>
      <c r="HTN93" s="25"/>
      <c r="HTO93" s="25"/>
      <c r="HTP93" s="25"/>
      <c r="HTQ93" s="25"/>
      <c r="HTR93" s="25"/>
      <c r="HTS93" s="25"/>
      <c r="HTT93" s="25"/>
      <c r="HTU93" s="25"/>
      <c r="HTV93" s="25"/>
      <c r="HTW93" s="25"/>
      <c r="HTX93" s="25"/>
      <c r="HTY93" s="25"/>
      <c r="HTZ93" s="25"/>
      <c r="HUA93" s="25"/>
      <c r="HUB93" s="25"/>
      <c r="HUC93" s="25"/>
      <c r="HUD93" s="25"/>
      <c r="HUE93" s="25"/>
      <c r="HUF93" s="25"/>
      <c r="HUG93" s="25"/>
      <c r="HUH93" s="25"/>
      <c r="HUI93" s="25"/>
      <c r="HUJ93" s="25"/>
      <c r="HUK93" s="25"/>
      <c r="HUL93" s="25"/>
      <c r="HUM93" s="25"/>
      <c r="HUN93" s="25"/>
      <c r="HUO93" s="25"/>
      <c r="HUP93" s="25"/>
      <c r="HUQ93" s="25"/>
      <c r="HUR93" s="25"/>
      <c r="HUS93" s="25"/>
      <c r="HUT93" s="25"/>
      <c r="HUU93" s="25"/>
      <c r="HUV93" s="25"/>
      <c r="HUW93" s="25"/>
      <c r="HUX93" s="25"/>
      <c r="HUY93" s="25"/>
      <c r="HUZ93" s="25"/>
      <c r="HVA93" s="25"/>
      <c r="HVB93" s="25"/>
      <c r="HVC93" s="25"/>
      <c r="HVD93" s="25"/>
      <c r="HVE93" s="25"/>
      <c r="HVF93" s="25"/>
      <c r="HVG93" s="25"/>
      <c r="HVH93" s="25"/>
      <c r="HVI93" s="25"/>
      <c r="HVJ93" s="25"/>
      <c r="HVK93" s="25"/>
      <c r="HVL93" s="25"/>
      <c r="HVM93" s="25"/>
      <c r="HVN93" s="25"/>
      <c r="HVO93" s="25"/>
      <c r="HVP93" s="25"/>
      <c r="HVQ93" s="25"/>
      <c r="HVR93" s="25"/>
      <c r="HVS93" s="25"/>
      <c r="HVT93" s="25"/>
      <c r="HVU93" s="25"/>
      <c r="HVV93" s="25"/>
      <c r="HVW93" s="25"/>
      <c r="HVX93" s="25"/>
      <c r="HVY93" s="25"/>
      <c r="HVZ93" s="25"/>
      <c r="HWA93" s="25"/>
      <c r="HWB93" s="25"/>
      <c r="HWC93" s="25"/>
      <c r="HWD93" s="25"/>
      <c r="HWE93" s="25"/>
      <c r="HWF93" s="25"/>
      <c r="HWG93" s="25"/>
      <c r="HWH93" s="25"/>
      <c r="HWI93" s="25"/>
      <c r="HWJ93" s="25"/>
      <c r="HWK93" s="25"/>
      <c r="HWL93" s="25"/>
      <c r="HWM93" s="25"/>
      <c r="HWN93" s="25"/>
      <c r="HWO93" s="25"/>
      <c r="HWP93" s="25"/>
      <c r="HWQ93" s="25"/>
      <c r="HWR93" s="25"/>
      <c r="HWS93" s="25"/>
      <c r="HWT93" s="25"/>
      <c r="HWU93" s="25"/>
      <c r="HWV93" s="25"/>
      <c r="HWW93" s="25"/>
      <c r="HWX93" s="25"/>
      <c r="HWY93" s="25"/>
      <c r="HWZ93" s="25"/>
      <c r="HXA93" s="25"/>
      <c r="HXB93" s="25"/>
      <c r="HXC93" s="25"/>
      <c r="HXD93" s="25"/>
      <c r="HXE93" s="25"/>
      <c r="HXF93" s="25"/>
      <c r="HXG93" s="25"/>
      <c r="HXH93" s="25"/>
      <c r="HXI93" s="25"/>
      <c r="HXJ93" s="25"/>
      <c r="HXK93" s="25"/>
      <c r="HXL93" s="25"/>
      <c r="HXM93" s="25"/>
      <c r="HXN93" s="25"/>
      <c r="HXO93" s="25"/>
      <c r="HXP93" s="25"/>
      <c r="HXQ93" s="25"/>
      <c r="HXR93" s="25"/>
      <c r="HXS93" s="25"/>
      <c r="HXT93" s="25"/>
      <c r="HXU93" s="25"/>
      <c r="HXV93" s="25"/>
      <c r="HXW93" s="25"/>
      <c r="HXX93" s="25"/>
      <c r="HXY93" s="25"/>
      <c r="HXZ93" s="25"/>
      <c r="HYA93" s="25"/>
      <c r="HYB93" s="25"/>
      <c r="HYC93" s="25"/>
      <c r="HYD93" s="25"/>
      <c r="HYE93" s="25"/>
      <c r="HYF93" s="25"/>
      <c r="HYG93" s="25"/>
      <c r="HYH93" s="25"/>
      <c r="HYI93" s="25"/>
      <c r="HYJ93" s="25"/>
      <c r="HYK93" s="25"/>
      <c r="HYL93" s="25"/>
      <c r="HYM93" s="25"/>
      <c r="HYN93" s="25"/>
      <c r="HYO93" s="25"/>
      <c r="HYP93" s="25"/>
      <c r="HYQ93" s="25"/>
      <c r="HYR93" s="25"/>
      <c r="HYS93" s="25"/>
      <c r="HYT93" s="25"/>
      <c r="HYU93" s="25"/>
      <c r="HYV93" s="25"/>
      <c r="HYW93" s="25"/>
      <c r="HYX93" s="25"/>
      <c r="HYY93" s="25"/>
      <c r="HYZ93" s="25"/>
      <c r="HZA93" s="25"/>
      <c r="HZB93" s="25"/>
      <c r="HZC93" s="25"/>
      <c r="HZD93" s="25"/>
      <c r="HZE93" s="25"/>
      <c r="HZF93" s="25"/>
      <c r="HZG93" s="25"/>
      <c r="HZH93" s="25"/>
      <c r="HZI93" s="25"/>
      <c r="HZJ93" s="25"/>
      <c r="HZK93" s="25"/>
      <c r="HZL93" s="25"/>
      <c r="HZM93" s="25"/>
      <c r="HZN93" s="25"/>
      <c r="HZO93" s="25"/>
      <c r="HZP93" s="25"/>
      <c r="HZQ93" s="25"/>
      <c r="HZR93" s="25"/>
      <c r="HZS93" s="25"/>
      <c r="HZT93" s="25"/>
      <c r="HZU93" s="25"/>
      <c r="HZV93" s="25"/>
      <c r="HZW93" s="25"/>
      <c r="HZX93" s="25"/>
      <c r="HZY93" s="25"/>
      <c r="HZZ93" s="25"/>
      <c r="IAA93" s="25"/>
      <c r="IAB93" s="25"/>
      <c r="IAC93" s="25"/>
      <c r="IAD93" s="25"/>
      <c r="IAE93" s="25"/>
      <c r="IAF93" s="25"/>
      <c r="IAG93" s="25"/>
      <c r="IAH93" s="25"/>
      <c r="IAI93" s="25"/>
      <c r="IAJ93" s="25"/>
      <c r="IAK93" s="25"/>
      <c r="IAL93" s="25"/>
      <c r="IAM93" s="25"/>
      <c r="IAN93" s="25"/>
      <c r="IAO93" s="25"/>
      <c r="IAP93" s="25"/>
      <c r="IAQ93" s="25"/>
      <c r="IAR93" s="25"/>
      <c r="IAS93" s="25"/>
      <c r="IAT93" s="25"/>
      <c r="IAU93" s="25"/>
      <c r="IAV93" s="25"/>
      <c r="IAW93" s="25"/>
      <c r="IAX93" s="25"/>
      <c r="IAY93" s="25"/>
      <c r="IAZ93" s="25"/>
      <c r="IBA93" s="25"/>
      <c r="IBB93" s="25"/>
      <c r="IBC93" s="25"/>
      <c r="IBD93" s="25"/>
      <c r="IBE93" s="25"/>
      <c r="IBF93" s="25"/>
      <c r="IBG93" s="25"/>
      <c r="IBH93" s="25"/>
      <c r="IBI93" s="25"/>
      <c r="IBJ93" s="25"/>
      <c r="IBK93" s="25"/>
      <c r="IBL93" s="25"/>
      <c r="IBM93" s="25"/>
      <c r="IBN93" s="25"/>
      <c r="IBO93" s="25"/>
      <c r="IBP93" s="25"/>
      <c r="IBQ93" s="25"/>
      <c r="IBR93" s="25"/>
      <c r="IBS93" s="25"/>
      <c r="IBT93" s="25"/>
      <c r="IBU93" s="25"/>
      <c r="IBV93" s="25"/>
      <c r="IBW93" s="25"/>
      <c r="IBX93" s="25"/>
      <c r="IBY93" s="25"/>
      <c r="IBZ93" s="25"/>
      <c r="ICA93" s="25"/>
      <c r="ICB93" s="25"/>
      <c r="ICC93" s="25"/>
      <c r="ICD93" s="25"/>
      <c r="ICE93" s="25"/>
      <c r="ICF93" s="25"/>
      <c r="ICG93" s="25"/>
      <c r="ICH93" s="25"/>
      <c r="ICI93" s="25"/>
      <c r="ICJ93" s="25"/>
      <c r="ICK93" s="25"/>
      <c r="ICL93" s="25"/>
      <c r="ICM93" s="25"/>
      <c r="ICN93" s="25"/>
      <c r="ICO93" s="25"/>
      <c r="ICP93" s="25"/>
      <c r="ICQ93" s="25"/>
      <c r="ICR93" s="25"/>
      <c r="ICS93" s="25"/>
      <c r="ICT93" s="25"/>
      <c r="ICU93" s="25"/>
      <c r="ICV93" s="25"/>
      <c r="ICW93" s="25"/>
      <c r="ICX93" s="25"/>
      <c r="ICY93" s="25"/>
      <c r="ICZ93" s="25"/>
      <c r="IDA93" s="25"/>
      <c r="IDB93" s="25"/>
      <c r="IDC93" s="25"/>
      <c r="IDD93" s="25"/>
      <c r="IDE93" s="25"/>
      <c r="IDF93" s="25"/>
      <c r="IDG93" s="25"/>
      <c r="IDH93" s="25"/>
      <c r="IDI93" s="25"/>
      <c r="IDJ93" s="25"/>
      <c r="IDK93" s="25"/>
      <c r="IDL93" s="25"/>
      <c r="IDM93" s="25"/>
      <c r="IDN93" s="25"/>
      <c r="IDO93" s="25"/>
      <c r="IDP93" s="25"/>
      <c r="IDQ93" s="25"/>
      <c r="IDR93" s="25"/>
      <c r="IDS93" s="25"/>
      <c r="IDT93" s="25"/>
      <c r="IDU93" s="25"/>
      <c r="IDV93" s="25"/>
      <c r="IDW93" s="25"/>
      <c r="IDX93" s="25"/>
      <c r="IDY93" s="25"/>
      <c r="IDZ93" s="25"/>
      <c r="IEA93" s="25"/>
      <c r="IEB93" s="25"/>
      <c r="IEC93" s="25"/>
      <c r="IED93" s="25"/>
      <c r="IEE93" s="25"/>
      <c r="IEF93" s="25"/>
      <c r="IEG93" s="25"/>
      <c r="IEH93" s="25"/>
      <c r="IEI93" s="25"/>
      <c r="IEJ93" s="25"/>
      <c r="IEK93" s="25"/>
      <c r="IEL93" s="25"/>
      <c r="IEM93" s="25"/>
      <c r="IEN93" s="25"/>
      <c r="IEO93" s="25"/>
      <c r="IEP93" s="25"/>
      <c r="IEQ93" s="25"/>
      <c r="IER93" s="25"/>
      <c r="IES93" s="25"/>
      <c r="IET93" s="25"/>
      <c r="IEU93" s="25"/>
      <c r="IEV93" s="25"/>
      <c r="IEW93" s="25"/>
      <c r="IEX93" s="25"/>
      <c r="IEY93" s="25"/>
      <c r="IEZ93" s="25"/>
      <c r="IFA93" s="25"/>
      <c r="IFB93" s="25"/>
      <c r="IFC93" s="25"/>
      <c r="IFD93" s="25"/>
      <c r="IFE93" s="25"/>
      <c r="IFF93" s="25"/>
      <c r="IFG93" s="25"/>
      <c r="IFH93" s="25"/>
      <c r="IFI93" s="25"/>
      <c r="IFJ93" s="25"/>
      <c r="IFK93" s="25"/>
      <c r="IFL93" s="25"/>
      <c r="IFM93" s="25"/>
      <c r="IFN93" s="25"/>
      <c r="IFO93" s="25"/>
      <c r="IFP93" s="25"/>
      <c r="IFQ93" s="25"/>
      <c r="IFR93" s="25"/>
      <c r="IFS93" s="25"/>
      <c r="IFT93" s="25"/>
      <c r="IFU93" s="25"/>
      <c r="IFV93" s="25"/>
      <c r="IFW93" s="25"/>
      <c r="IFX93" s="25"/>
      <c r="IFY93" s="25"/>
      <c r="IFZ93" s="25"/>
      <c r="IGA93" s="25"/>
      <c r="IGB93" s="25"/>
      <c r="IGC93" s="25"/>
      <c r="IGD93" s="25"/>
      <c r="IGE93" s="25"/>
      <c r="IGF93" s="25"/>
      <c r="IGG93" s="25"/>
      <c r="IGH93" s="25"/>
      <c r="IGI93" s="25"/>
      <c r="IGJ93" s="25"/>
      <c r="IGK93" s="25"/>
      <c r="IGL93" s="25"/>
      <c r="IGM93" s="25"/>
      <c r="IGN93" s="25"/>
      <c r="IGO93" s="25"/>
      <c r="IGP93" s="25"/>
      <c r="IGQ93" s="25"/>
      <c r="IGR93" s="25"/>
      <c r="IGS93" s="25"/>
      <c r="IGT93" s="25"/>
      <c r="IGU93" s="25"/>
      <c r="IGV93" s="25"/>
      <c r="IGW93" s="25"/>
      <c r="IGX93" s="25"/>
      <c r="IGY93" s="25"/>
      <c r="IGZ93" s="25"/>
      <c r="IHA93" s="25"/>
      <c r="IHB93" s="25"/>
      <c r="IHC93" s="25"/>
      <c r="IHD93" s="25"/>
      <c r="IHE93" s="25"/>
      <c r="IHF93" s="25"/>
      <c r="IHG93" s="25"/>
      <c r="IHH93" s="25"/>
      <c r="IHI93" s="25"/>
      <c r="IHJ93" s="25"/>
      <c r="IHK93" s="25"/>
      <c r="IHL93" s="25"/>
      <c r="IHM93" s="25"/>
      <c r="IHN93" s="25"/>
      <c r="IHO93" s="25"/>
      <c r="IHP93" s="25"/>
      <c r="IHQ93" s="25"/>
      <c r="IHR93" s="25"/>
      <c r="IHS93" s="25"/>
      <c r="IHT93" s="25"/>
      <c r="IHU93" s="25"/>
      <c r="IHV93" s="25"/>
      <c r="IHW93" s="25"/>
      <c r="IHX93" s="25"/>
      <c r="IHY93" s="25"/>
      <c r="IHZ93" s="25"/>
      <c r="IIA93" s="25"/>
      <c r="IIB93" s="25"/>
      <c r="IIC93" s="25"/>
      <c r="IID93" s="25"/>
      <c r="IIE93" s="25"/>
      <c r="IIF93" s="25"/>
      <c r="IIG93" s="25"/>
      <c r="IIH93" s="25"/>
      <c r="III93" s="25"/>
      <c r="IIJ93" s="25"/>
      <c r="IIK93" s="25"/>
      <c r="IIL93" s="25"/>
      <c r="IIM93" s="25"/>
      <c r="IIN93" s="25"/>
      <c r="IIO93" s="25"/>
      <c r="IIP93" s="25"/>
      <c r="IIQ93" s="25"/>
      <c r="IIR93" s="25"/>
      <c r="IIS93" s="25"/>
      <c r="IIT93" s="25"/>
      <c r="IIU93" s="25"/>
      <c r="IIV93" s="25"/>
      <c r="IIW93" s="25"/>
      <c r="IIX93" s="25"/>
      <c r="IIY93" s="25"/>
      <c r="IIZ93" s="25"/>
      <c r="IJA93" s="25"/>
      <c r="IJB93" s="25"/>
      <c r="IJC93" s="25"/>
      <c r="IJD93" s="25"/>
      <c r="IJE93" s="25"/>
      <c r="IJF93" s="25"/>
      <c r="IJG93" s="25"/>
      <c r="IJH93" s="25"/>
      <c r="IJI93" s="25"/>
      <c r="IJJ93" s="25"/>
      <c r="IJK93" s="25"/>
      <c r="IJL93" s="25"/>
      <c r="IJM93" s="25"/>
      <c r="IJN93" s="25"/>
      <c r="IJO93" s="25"/>
      <c r="IJP93" s="25"/>
      <c r="IJQ93" s="25"/>
      <c r="IJR93" s="25"/>
      <c r="IJS93" s="25"/>
      <c r="IJT93" s="25"/>
      <c r="IJU93" s="25"/>
      <c r="IJV93" s="25"/>
      <c r="IJW93" s="25"/>
      <c r="IJX93" s="25"/>
      <c r="IJY93" s="25"/>
      <c r="IJZ93" s="25"/>
      <c r="IKA93" s="25"/>
      <c r="IKB93" s="25"/>
      <c r="IKC93" s="25"/>
      <c r="IKD93" s="25"/>
      <c r="IKE93" s="25"/>
      <c r="IKF93" s="25"/>
      <c r="IKG93" s="25"/>
      <c r="IKH93" s="25"/>
      <c r="IKI93" s="25"/>
      <c r="IKJ93" s="25"/>
      <c r="IKK93" s="25"/>
      <c r="IKL93" s="25"/>
      <c r="IKM93" s="25"/>
      <c r="IKN93" s="25"/>
      <c r="IKO93" s="25"/>
      <c r="IKP93" s="25"/>
      <c r="IKQ93" s="25"/>
      <c r="IKR93" s="25"/>
      <c r="IKS93" s="25"/>
      <c r="IKT93" s="25"/>
      <c r="IKU93" s="25"/>
      <c r="IKV93" s="25"/>
      <c r="IKW93" s="25"/>
      <c r="IKX93" s="25"/>
      <c r="IKY93" s="25"/>
      <c r="IKZ93" s="25"/>
      <c r="ILA93" s="25"/>
      <c r="ILB93" s="25"/>
      <c r="ILC93" s="25"/>
      <c r="ILD93" s="25"/>
      <c r="ILE93" s="25"/>
      <c r="ILF93" s="25"/>
      <c r="ILG93" s="25"/>
      <c r="ILH93" s="25"/>
      <c r="ILI93" s="25"/>
      <c r="ILJ93" s="25"/>
      <c r="ILK93" s="25"/>
      <c r="ILL93" s="25"/>
      <c r="ILM93" s="25"/>
      <c r="ILN93" s="25"/>
      <c r="ILO93" s="25"/>
      <c r="ILP93" s="25"/>
      <c r="ILQ93" s="25"/>
      <c r="ILR93" s="25"/>
      <c r="ILS93" s="25"/>
      <c r="ILT93" s="25"/>
      <c r="ILU93" s="25"/>
      <c r="ILV93" s="25"/>
      <c r="ILW93" s="25"/>
      <c r="ILX93" s="25"/>
      <c r="ILY93" s="25"/>
      <c r="ILZ93" s="25"/>
      <c r="IMA93" s="25"/>
      <c r="IMB93" s="25"/>
      <c r="IMC93" s="25"/>
      <c r="IMD93" s="25"/>
      <c r="IME93" s="25"/>
      <c r="IMF93" s="25"/>
      <c r="IMG93" s="25"/>
      <c r="IMH93" s="25"/>
      <c r="IMI93" s="25"/>
      <c r="IMJ93" s="25"/>
      <c r="IMK93" s="25"/>
      <c r="IML93" s="25"/>
      <c r="IMM93" s="25"/>
      <c r="IMN93" s="25"/>
      <c r="IMO93" s="25"/>
      <c r="IMP93" s="25"/>
      <c r="IMQ93" s="25"/>
      <c r="IMR93" s="25"/>
      <c r="IMS93" s="25"/>
      <c r="IMT93" s="25"/>
      <c r="IMU93" s="25"/>
      <c r="IMV93" s="25"/>
      <c r="IMW93" s="25"/>
      <c r="IMX93" s="25"/>
      <c r="IMY93" s="25"/>
      <c r="IMZ93" s="25"/>
      <c r="INA93" s="25"/>
      <c r="INB93" s="25"/>
      <c r="INC93" s="25"/>
      <c r="IND93" s="25"/>
      <c r="INE93" s="25"/>
      <c r="INF93" s="25"/>
      <c r="ING93" s="25"/>
      <c r="INH93" s="25"/>
      <c r="INI93" s="25"/>
      <c r="INJ93" s="25"/>
      <c r="INK93" s="25"/>
      <c r="INL93" s="25"/>
      <c r="INM93" s="25"/>
      <c r="INN93" s="25"/>
      <c r="INO93" s="25"/>
      <c r="INP93" s="25"/>
      <c r="INQ93" s="25"/>
      <c r="INR93" s="25"/>
      <c r="INS93" s="25"/>
      <c r="INT93" s="25"/>
      <c r="INU93" s="25"/>
      <c r="INV93" s="25"/>
      <c r="INW93" s="25"/>
      <c r="INX93" s="25"/>
      <c r="INY93" s="25"/>
      <c r="INZ93" s="25"/>
      <c r="IOA93" s="25"/>
      <c r="IOB93" s="25"/>
      <c r="IOC93" s="25"/>
      <c r="IOD93" s="25"/>
      <c r="IOE93" s="25"/>
      <c r="IOF93" s="25"/>
      <c r="IOG93" s="25"/>
      <c r="IOH93" s="25"/>
      <c r="IOI93" s="25"/>
      <c r="IOJ93" s="25"/>
      <c r="IOK93" s="25"/>
      <c r="IOL93" s="25"/>
      <c r="IOM93" s="25"/>
      <c r="ION93" s="25"/>
      <c r="IOO93" s="25"/>
      <c r="IOP93" s="25"/>
      <c r="IOQ93" s="25"/>
      <c r="IOR93" s="25"/>
      <c r="IOS93" s="25"/>
      <c r="IOT93" s="25"/>
      <c r="IOU93" s="25"/>
      <c r="IOV93" s="25"/>
      <c r="IOW93" s="25"/>
      <c r="IOX93" s="25"/>
      <c r="IOY93" s="25"/>
      <c r="IOZ93" s="25"/>
      <c r="IPA93" s="25"/>
      <c r="IPB93" s="25"/>
      <c r="IPC93" s="25"/>
      <c r="IPD93" s="25"/>
      <c r="IPE93" s="25"/>
      <c r="IPF93" s="25"/>
      <c r="IPG93" s="25"/>
      <c r="IPH93" s="25"/>
      <c r="IPI93" s="25"/>
      <c r="IPJ93" s="25"/>
      <c r="IPK93" s="25"/>
      <c r="IPL93" s="25"/>
      <c r="IPM93" s="25"/>
      <c r="IPN93" s="25"/>
      <c r="IPO93" s="25"/>
      <c r="IPP93" s="25"/>
      <c r="IPQ93" s="25"/>
      <c r="IPR93" s="25"/>
      <c r="IPS93" s="25"/>
      <c r="IPT93" s="25"/>
      <c r="IPU93" s="25"/>
      <c r="IPV93" s="25"/>
      <c r="IPW93" s="25"/>
      <c r="IPX93" s="25"/>
      <c r="IPY93" s="25"/>
      <c r="IPZ93" s="25"/>
      <c r="IQA93" s="25"/>
      <c r="IQB93" s="25"/>
      <c r="IQC93" s="25"/>
      <c r="IQD93" s="25"/>
      <c r="IQE93" s="25"/>
      <c r="IQF93" s="25"/>
      <c r="IQG93" s="25"/>
      <c r="IQH93" s="25"/>
      <c r="IQI93" s="25"/>
      <c r="IQJ93" s="25"/>
      <c r="IQK93" s="25"/>
      <c r="IQL93" s="25"/>
      <c r="IQM93" s="25"/>
      <c r="IQN93" s="25"/>
      <c r="IQO93" s="25"/>
      <c r="IQP93" s="25"/>
      <c r="IQQ93" s="25"/>
      <c r="IQR93" s="25"/>
      <c r="IQS93" s="25"/>
      <c r="IQT93" s="25"/>
      <c r="IQU93" s="25"/>
      <c r="IQV93" s="25"/>
      <c r="IQW93" s="25"/>
      <c r="IQX93" s="25"/>
      <c r="IQY93" s="25"/>
      <c r="IQZ93" s="25"/>
      <c r="IRA93" s="25"/>
      <c r="IRB93" s="25"/>
      <c r="IRC93" s="25"/>
      <c r="IRD93" s="25"/>
      <c r="IRE93" s="25"/>
      <c r="IRF93" s="25"/>
      <c r="IRG93" s="25"/>
      <c r="IRH93" s="25"/>
      <c r="IRI93" s="25"/>
      <c r="IRJ93" s="25"/>
      <c r="IRK93" s="25"/>
      <c r="IRL93" s="25"/>
      <c r="IRM93" s="25"/>
      <c r="IRN93" s="25"/>
      <c r="IRO93" s="25"/>
      <c r="IRP93" s="25"/>
      <c r="IRQ93" s="25"/>
      <c r="IRR93" s="25"/>
      <c r="IRS93" s="25"/>
      <c r="IRT93" s="25"/>
      <c r="IRU93" s="25"/>
      <c r="IRV93" s="25"/>
      <c r="IRW93" s="25"/>
      <c r="IRX93" s="25"/>
      <c r="IRY93" s="25"/>
      <c r="IRZ93" s="25"/>
      <c r="ISA93" s="25"/>
      <c r="ISB93" s="25"/>
      <c r="ISC93" s="25"/>
      <c r="ISD93" s="25"/>
      <c r="ISE93" s="25"/>
      <c r="ISF93" s="25"/>
      <c r="ISG93" s="25"/>
      <c r="ISH93" s="25"/>
      <c r="ISI93" s="25"/>
      <c r="ISJ93" s="25"/>
      <c r="ISK93" s="25"/>
      <c r="ISL93" s="25"/>
      <c r="ISM93" s="25"/>
      <c r="ISN93" s="25"/>
      <c r="ISO93" s="25"/>
      <c r="ISP93" s="25"/>
      <c r="ISQ93" s="25"/>
      <c r="ISR93" s="25"/>
      <c r="ISS93" s="25"/>
      <c r="IST93" s="25"/>
      <c r="ISU93" s="25"/>
      <c r="ISV93" s="25"/>
      <c r="ISW93" s="25"/>
      <c r="ISX93" s="25"/>
      <c r="ISY93" s="25"/>
      <c r="ISZ93" s="25"/>
      <c r="ITA93" s="25"/>
      <c r="ITB93" s="25"/>
      <c r="ITC93" s="25"/>
      <c r="ITD93" s="25"/>
      <c r="ITE93" s="25"/>
      <c r="ITF93" s="25"/>
      <c r="ITG93" s="25"/>
      <c r="ITH93" s="25"/>
      <c r="ITI93" s="25"/>
      <c r="ITJ93" s="25"/>
      <c r="ITK93" s="25"/>
      <c r="ITL93" s="25"/>
      <c r="ITM93" s="25"/>
      <c r="ITN93" s="25"/>
      <c r="ITO93" s="25"/>
      <c r="ITP93" s="25"/>
      <c r="ITQ93" s="25"/>
      <c r="ITR93" s="25"/>
      <c r="ITS93" s="25"/>
      <c r="ITT93" s="25"/>
      <c r="ITU93" s="25"/>
      <c r="ITV93" s="25"/>
      <c r="ITW93" s="25"/>
      <c r="ITX93" s="25"/>
      <c r="ITY93" s="25"/>
      <c r="ITZ93" s="25"/>
      <c r="IUA93" s="25"/>
      <c r="IUB93" s="25"/>
      <c r="IUC93" s="25"/>
      <c r="IUD93" s="25"/>
      <c r="IUE93" s="25"/>
      <c r="IUF93" s="25"/>
      <c r="IUG93" s="25"/>
      <c r="IUH93" s="25"/>
      <c r="IUI93" s="25"/>
      <c r="IUJ93" s="25"/>
      <c r="IUK93" s="25"/>
      <c r="IUL93" s="25"/>
      <c r="IUM93" s="25"/>
      <c r="IUN93" s="25"/>
      <c r="IUO93" s="25"/>
      <c r="IUP93" s="25"/>
      <c r="IUQ93" s="25"/>
      <c r="IUR93" s="25"/>
      <c r="IUS93" s="25"/>
      <c r="IUT93" s="25"/>
      <c r="IUU93" s="25"/>
      <c r="IUV93" s="25"/>
      <c r="IUW93" s="25"/>
      <c r="IUX93" s="25"/>
      <c r="IUY93" s="25"/>
      <c r="IUZ93" s="25"/>
      <c r="IVA93" s="25"/>
      <c r="IVB93" s="25"/>
      <c r="IVC93" s="25"/>
      <c r="IVD93" s="25"/>
      <c r="IVE93" s="25"/>
      <c r="IVF93" s="25"/>
      <c r="IVG93" s="25"/>
      <c r="IVH93" s="25"/>
      <c r="IVI93" s="25"/>
      <c r="IVJ93" s="25"/>
      <c r="IVK93" s="25"/>
      <c r="IVL93" s="25"/>
      <c r="IVM93" s="25"/>
      <c r="IVN93" s="25"/>
      <c r="IVO93" s="25"/>
      <c r="IVP93" s="25"/>
      <c r="IVQ93" s="25"/>
      <c r="IVR93" s="25"/>
      <c r="IVS93" s="25"/>
      <c r="IVT93" s="25"/>
      <c r="IVU93" s="25"/>
      <c r="IVV93" s="25"/>
      <c r="IVW93" s="25"/>
      <c r="IVX93" s="25"/>
      <c r="IVY93" s="25"/>
      <c r="IVZ93" s="25"/>
      <c r="IWA93" s="25"/>
      <c r="IWB93" s="25"/>
      <c r="IWC93" s="25"/>
      <c r="IWD93" s="25"/>
      <c r="IWE93" s="25"/>
      <c r="IWF93" s="25"/>
      <c r="IWG93" s="25"/>
      <c r="IWH93" s="25"/>
      <c r="IWI93" s="25"/>
      <c r="IWJ93" s="25"/>
      <c r="IWK93" s="25"/>
      <c r="IWL93" s="25"/>
      <c r="IWM93" s="25"/>
      <c r="IWN93" s="25"/>
      <c r="IWO93" s="25"/>
      <c r="IWP93" s="25"/>
      <c r="IWQ93" s="25"/>
      <c r="IWR93" s="25"/>
      <c r="IWS93" s="25"/>
      <c r="IWT93" s="25"/>
      <c r="IWU93" s="25"/>
      <c r="IWV93" s="25"/>
      <c r="IWW93" s="25"/>
      <c r="IWX93" s="25"/>
      <c r="IWY93" s="25"/>
      <c r="IWZ93" s="25"/>
      <c r="IXA93" s="25"/>
      <c r="IXB93" s="25"/>
      <c r="IXC93" s="25"/>
      <c r="IXD93" s="25"/>
      <c r="IXE93" s="25"/>
      <c r="IXF93" s="25"/>
      <c r="IXG93" s="25"/>
      <c r="IXH93" s="25"/>
      <c r="IXI93" s="25"/>
      <c r="IXJ93" s="25"/>
      <c r="IXK93" s="25"/>
      <c r="IXL93" s="25"/>
      <c r="IXM93" s="25"/>
      <c r="IXN93" s="25"/>
      <c r="IXO93" s="25"/>
      <c r="IXP93" s="25"/>
      <c r="IXQ93" s="25"/>
      <c r="IXR93" s="25"/>
      <c r="IXS93" s="25"/>
      <c r="IXT93" s="25"/>
      <c r="IXU93" s="25"/>
      <c r="IXV93" s="25"/>
      <c r="IXW93" s="25"/>
      <c r="IXX93" s="25"/>
      <c r="IXY93" s="25"/>
      <c r="IXZ93" s="25"/>
      <c r="IYA93" s="25"/>
      <c r="IYB93" s="25"/>
      <c r="IYC93" s="25"/>
      <c r="IYD93" s="25"/>
      <c r="IYE93" s="25"/>
      <c r="IYF93" s="25"/>
      <c r="IYG93" s="25"/>
      <c r="IYH93" s="25"/>
      <c r="IYI93" s="25"/>
      <c r="IYJ93" s="25"/>
      <c r="IYK93" s="25"/>
      <c r="IYL93" s="25"/>
      <c r="IYM93" s="25"/>
      <c r="IYN93" s="25"/>
      <c r="IYO93" s="25"/>
      <c r="IYP93" s="25"/>
      <c r="IYQ93" s="25"/>
      <c r="IYR93" s="25"/>
      <c r="IYS93" s="25"/>
      <c r="IYT93" s="25"/>
      <c r="IYU93" s="25"/>
      <c r="IYV93" s="25"/>
      <c r="IYW93" s="25"/>
      <c r="IYX93" s="25"/>
      <c r="IYY93" s="25"/>
      <c r="IYZ93" s="25"/>
      <c r="IZA93" s="25"/>
      <c r="IZB93" s="25"/>
      <c r="IZC93" s="25"/>
      <c r="IZD93" s="25"/>
      <c r="IZE93" s="25"/>
      <c r="IZF93" s="25"/>
      <c r="IZG93" s="25"/>
      <c r="IZH93" s="25"/>
      <c r="IZI93" s="25"/>
      <c r="IZJ93" s="25"/>
      <c r="IZK93" s="25"/>
      <c r="IZL93" s="25"/>
      <c r="IZM93" s="25"/>
      <c r="IZN93" s="25"/>
      <c r="IZO93" s="25"/>
      <c r="IZP93" s="25"/>
      <c r="IZQ93" s="25"/>
      <c r="IZR93" s="25"/>
      <c r="IZS93" s="25"/>
      <c r="IZT93" s="25"/>
      <c r="IZU93" s="25"/>
      <c r="IZV93" s="25"/>
      <c r="IZW93" s="25"/>
      <c r="IZX93" s="25"/>
      <c r="IZY93" s="25"/>
      <c r="IZZ93" s="25"/>
      <c r="JAA93" s="25"/>
      <c r="JAB93" s="25"/>
      <c r="JAC93" s="25"/>
      <c r="JAD93" s="25"/>
      <c r="JAE93" s="25"/>
      <c r="JAF93" s="25"/>
      <c r="JAG93" s="25"/>
      <c r="JAH93" s="25"/>
      <c r="JAI93" s="25"/>
      <c r="JAJ93" s="25"/>
      <c r="JAK93" s="25"/>
      <c r="JAL93" s="25"/>
      <c r="JAM93" s="25"/>
      <c r="JAN93" s="25"/>
      <c r="JAO93" s="25"/>
      <c r="JAP93" s="25"/>
      <c r="JAQ93" s="25"/>
      <c r="JAR93" s="25"/>
      <c r="JAS93" s="25"/>
      <c r="JAT93" s="25"/>
      <c r="JAU93" s="25"/>
      <c r="JAV93" s="25"/>
      <c r="JAW93" s="25"/>
      <c r="JAX93" s="25"/>
      <c r="JAY93" s="25"/>
      <c r="JAZ93" s="25"/>
      <c r="JBA93" s="25"/>
      <c r="JBB93" s="25"/>
      <c r="JBC93" s="25"/>
      <c r="JBD93" s="25"/>
      <c r="JBE93" s="25"/>
      <c r="JBF93" s="25"/>
      <c r="JBG93" s="25"/>
      <c r="JBH93" s="25"/>
      <c r="JBI93" s="25"/>
      <c r="JBJ93" s="25"/>
      <c r="JBK93" s="25"/>
      <c r="JBL93" s="25"/>
      <c r="JBM93" s="25"/>
      <c r="JBN93" s="25"/>
      <c r="JBO93" s="25"/>
      <c r="JBP93" s="25"/>
      <c r="JBQ93" s="25"/>
      <c r="JBR93" s="25"/>
      <c r="JBS93" s="25"/>
      <c r="JBT93" s="25"/>
      <c r="JBU93" s="25"/>
      <c r="JBV93" s="25"/>
      <c r="JBW93" s="25"/>
      <c r="JBX93" s="25"/>
      <c r="JBY93" s="25"/>
      <c r="JBZ93" s="25"/>
      <c r="JCA93" s="25"/>
      <c r="JCB93" s="25"/>
      <c r="JCC93" s="25"/>
      <c r="JCD93" s="25"/>
      <c r="JCE93" s="25"/>
      <c r="JCF93" s="25"/>
      <c r="JCG93" s="25"/>
      <c r="JCH93" s="25"/>
      <c r="JCI93" s="25"/>
      <c r="JCJ93" s="25"/>
      <c r="JCK93" s="25"/>
      <c r="JCL93" s="25"/>
      <c r="JCM93" s="25"/>
      <c r="JCN93" s="25"/>
      <c r="JCO93" s="25"/>
      <c r="JCP93" s="25"/>
      <c r="JCQ93" s="25"/>
      <c r="JCR93" s="25"/>
      <c r="JCS93" s="25"/>
      <c r="JCT93" s="25"/>
      <c r="JCU93" s="25"/>
      <c r="JCV93" s="25"/>
      <c r="JCW93" s="25"/>
      <c r="JCX93" s="25"/>
      <c r="JCY93" s="25"/>
      <c r="JCZ93" s="25"/>
      <c r="JDA93" s="25"/>
      <c r="JDB93" s="25"/>
      <c r="JDC93" s="25"/>
      <c r="JDD93" s="25"/>
      <c r="JDE93" s="25"/>
      <c r="JDF93" s="25"/>
      <c r="JDG93" s="25"/>
      <c r="JDH93" s="25"/>
      <c r="JDI93" s="25"/>
      <c r="JDJ93" s="25"/>
      <c r="JDK93" s="25"/>
      <c r="JDL93" s="25"/>
      <c r="JDM93" s="25"/>
      <c r="JDN93" s="25"/>
      <c r="JDO93" s="25"/>
      <c r="JDP93" s="25"/>
      <c r="JDQ93" s="25"/>
      <c r="JDR93" s="25"/>
      <c r="JDS93" s="25"/>
      <c r="JDT93" s="25"/>
      <c r="JDU93" s="25"/>
      <c r="JDV93" s="25"/>
      <c r="JDW93" s="25"/>
      <c r="JDX93" s="25"/>
      <c r="JDY93" s="25"/>
      <c r="JDZ93" s="25"/>
      <c r="JEA93" s="25"/>
      <c r="JEB93" s="25"/>
      <c r="JEC93" s="25"/>
      <c r="JED93" s="25"/>
      <c r="JEE93" s="25"/>
      <c r="JEF93" s="25"/>
      <c r="JEG93" s="25"/>
      <c r="JEH93" s="25"/>
      <c r="JEI93" s="25"/>
      <c r="JEJ93" s="25"/>
      <c r="JEK93" s="25"/>
      <c r="JEL93" s="25"/>
      <c r="JEM93" s="25"/>
      <c r="JEN93" s="25"/>
      <c r="JEO93" s="25"/>
      <c r="JEP93" s="25"/>
      <c r="JEQ93" s="25"/>
      <c r="JER93" s="25"/>
      <c r="JES93" s="25"/>
      <c r="JET93" s="25"/>
      <c r="JEU93" s="25"/>
      <c r="JEV93" s="25"/>
      <c r="JEW93" s="25"/>
      <c r="JEX93" s="25"/>
      <c r="JEY93" s="25"/>
      <c r="JEZ93" s="25"/>
      <c r="JFA93" s="25"/>
      <c r="JFB93" s="25"/>
      <c r="JFC93" s="25"/>
      <c r="JFD93" s="25"/>
      <c r="JFE93" s="25"/>
      <c r="JFF93" s="25"/>
      <c r="JFG93" s="25"/>
      <c r="JFH93" s="25"/>
      <c r="JFI93" s="25"/>
      <c r="JFJ93" s="25"/>
      <c r="JFK93" s="25"/>
      <c r="JFL93" s="25"/>
      <c r="JFM93" s="25"/>
      <c r="JFN93" s="25"/>
      <c r="JFO93" s="25"/>
      <c r="JFP93" s="25"/>
      <c r="JFQ93" s="25"/>
      <c r="JFR93" s="25"/>
      <c r="JFS93" s="25"/>
      <c r="JFT93" s="25"/>
      <c r="JFU93" s="25"/>
      <c r="JFV93" s="25"/>
      <c r="JFW93" s="25"/>
      <c r="JFX93" s="25"/>
      <c r="JFY93" s="25"/>
      <c r="JFZ93" s="25"/>
      <c r="JGA93" s="25"/>
      <c r="JGB93" s="25"/>
      <c r="JGC93" s="25"/>
      <c r="JGD93" s="25"/>
      <c r="JGE93" s="25"/>
      <c r="JGF93" s="25"/>
      <c r="JGG93" s="25"/>
      <c r="JGH93" s="25"/>
      <c r="JGI93" s="25"/>
      <c r="JGJ93" s="25"/>
      <c r="JGK93" s="25"/>
      <c r="JGL93" s="25"/>
      <c r="JGM93" s="25"/>
      <c r="JGN93" s="25"/>
      <c r="JGO93" s="25"/>
      <c r="JGP93" s="25"/>
      <c r="JGQ93" s="25"/>
      <c r="JGR93" s="25"/>
      <c r="JGS93" s="25"/>
      <c r="JGT93" s="25"/>
      <c r="JGU93" s="25"/>
      <c r="JGV93" s="25"/>
      <c r="JGW93" s="25"/>
      <c r="JGX93" s="25"/>
      <c r="JGY93" s="25"/>
      <c r="JGZ93" s="25"/>
      <c r="JHA93" s="25"/>
      <c r="JHB93" s="25"/>
      <c r="JHC93" s="25"/>
      <c r="JHD93" s="25"/>
      <c r="JHE93" s="25"/>
      <c r="JHF93" s="25"/>
      <c r="JHG93" s="25"/>
      <c r="JHH93" s="25"/>
      <c r="JHI93" s="25"/>
      <c r="JHJ93" s="25"/>
      <c r="JHK93" s="25"/>
      <c r="JHL93" s="25"/>
      <c r="JHM93" s="25"/>
      <c r="JHN93" s="25"/>
      <c r="JHO93" s="25"/>
      <c r="JHP93" s="25"/>
      <c r="JHQ93" s="25"/>
      <c r="JHR93" s="25"/>
      <c r="JHS93" s="25"/>
      <c r="JHT93" s="25"/>
      <c r="JHU93" s="25"/>
      <c r="JHV93" s="25"/>
      <c r="JHW93" s="25"/>
      <c r="JHX93" s="25"/>
      <c r="JHY93" s="25"/>
      <c r="JHZ93" s="25"/>
      <c r="JIA93" s="25"/>
      <c r="JIB93" s="25"/>
      <c r="JIC93" s="25"/>
      <c r="JID93" s="25"/>
      <c r="JIE93" s="25"/>
      <c r="JIF93" s="25"/>
      <c r="JIG93" s="25"/>
      <c r="JIH93" s="25"/>
      <c r="JII93" s="25"/>
      <c r="JIJ93" s="25"/>
      <c r="JIK93" s="25"/>
      <c r="JIL93" s="25"/>
      <c r="JIM93" s="25"/>
      <c r="JIN93" s="25"/>
      <c r="JIO93" s="25"/>
      <c r="JIP93" s="25"/>
      <c r="JIQ93" s="25"/>
      <c r="JIR93" s="25"/>
      <c r="JIS93" s="25"/>
      <c r="JIT93" s="25"/>
      <c r="JIU93" s="25"/>
      <c r="JIV93" s="25"/>
      <c r="JIW93" s="25"/>
      <c r="JIX93" s="25"/>
      <c r="JIY93" s="25"/>
      <c r="JIZ93" s="25"/>
      <c r="JJA93" s="25"/>
      <c r="JJB93" s="25"/>
      <c r="JJC93" s="25"/>
      <c r="JJD93" s="25"/>
      <c r="JJE93" s="25"/>
      <c r="JJF93" s="25"/>
      <c r="JJG93" s="25"/>
      <c r="JJH93" s="25"/>
      <c r="JJI93" s="25"/>
      <c r="JJJ93" s="25"/>
      <c r="JJK93" s="25"/>
      <c r="JJL93" s="25"/>
      <c r="JJM93" s="25"/>
      <c r="JJN93" s="25"/>
      <c r="JJO93" s="25"/>
      <c r="JJP93" s="25"/>
      <c r="JJQ93" s="25"/>
      <c r="JJR93" s="25"/>
      <c r="JJS93" s="25"/>
      <c r="JJT93" s="25"/>
      <c r="JJU93" s="25"/>
      <c r="JJV93" s="25"/>
      <c r="JJW93" s="25"/>
      <c r="JJX93" s="25"/>
      <c r="JJY93" s="25"/>
      <c r="JJZ93" s="25"/>
      <c r="JKA93" s="25"/>
      <c r="JKB93" s="25"/>
      <c r="JKC93" s="25"/>
      <c r="JKD93" s="25"/>
      <c r="JKE93" s="25"/>
      <c r="JKF93" s="25"/>
      <c r="JKG93" s="25"/>
      <c r="JKH93" s="25"/>
      <c r="JKI93" s="25"/>
      <c r="JKJ93" s="25"/>
      <c r="JKK93" s="25"/>
      <c r="JKL93" s="25"/>
      <c r="JKM93" s="25"/>
      <c r="JKN93" s="25"/>
      <c r="JKO93" s="25"/>
      <c r="JKP93" s="25"/>
      <c r="JKQ93" s="25"/>
      <c r="JKR93" s="25"/>
      <c r="JKS93" s="25"/>
      <c r="JKT93" s="25"/>
      <c r="JKU93" s="25"/>
      <c r="JKV93" s="25"/>
      <c r="JKW93" s="25"/>
      <c r="JKX93" s="25"/>
      <c r="JKY93" s="25"/>
      <c r="JKZ93" s="25"/>
      <c r="JLA93" s="25"/>
      <c r="JLB93" s="25"/>
      <c r="JLC93" s="25"/>
      <c r="JLD93" s="25"/>
      <c r="JLE93" s="25"/>
      <c r="JLF93" s="25"/>
      <c r="JLG93" s="25"/>
      <c r="JLH93" s="25"/>
      <c r="JLI93" s="25"/>
      <c r="JLJ93" s="25"/>
      <c r="JLK93" s="25"/>
      <c r="JLL93" s="25"/>
      <c r="JLM93" s="25"/>
      <c r="JLN93" s="25"/>
      <c r="JLO93" s="25"/>
      <c r="JLP93" s="25"/>
      <c r="JLQ93" s="25"/>
      <c r="JLR93" s="25"/>
      <c r="JLS93" s="25"/>
      <c r="JLT93" s="25"/>
      <c r="JLU93" s="25"/>
      <c r="JLV93" s="25"/>
      <c r="JLW93" s="25"/>
      <c r="JLX93" s="25"/>
      <c r="JLY93" s="25"/>
      <c r="JLZ93" s="25"/>
      <c r="JMA93" s="25"/>
      <c r="JMB93" s="25"/>
      <c r="JMC93" s="25"/>
      <c r="JMD93" s="25"/>
      <c r="JME93" s="25"/>
      <c r="JMF93" s="25"/>
      <c r="JMG93" s="25"/>
      <c r="JMH93" s="25"/>
      <c r="JMI93" s="25"/>
      <c r="JMJ93" s="25"/>
      <c r="JMK93" s="25"/>
      <c r="JML93" s="25"/>
      <c r="JMM93" s="25"/>
      <c r="JMN93" s="25"/>
      <c r="JMO93" s="25"/>
      <c r="JMP93" s="25"/>
      <c r="JMQ93" s="25"/>
      <c r="JMR93" s="25"/>
      <c r="JMS93" s="25"/>
      <c r="JMT93" s="25"/>
      <c r="JMU93" s="25"/>
      <c r="JMV93" s="25"/>
      <c r="JMW93" s="25"/>
      <c r="JMX93" s="25"/>
      <c r="JMY93" s="25"/>
      <c r="JMZ93" s="25"/>
      <c r="JNA93" s="25"/>
      <c r="JNB93" s="25"/>
      <c r="JNC93" s="25"/>
      <c r="JND93" s="25"/>
      <c r="JNE93" s="25"/>
      <c r="JNF93" s="25"/>
      <c r="JNG93" s="25"/>
      <c r="JNH93" s="25"/>
      <c r="JNI93" s="25"/>
      <c r="JNJ93" s="25"/>
      <c r="JNK93" s="25"/>
      <c r="JNL93" s="25"/>
      <c r="JNM93" s="25"/>
      <c r="JNN93" s="25"/>
      <c r="JNO93" s="25"/>
      <c r="JNP93" s="25"/>
      <c r="JNQ93" s="25"/>
      <c r="JNR93" s="25"/>
      <c r="JNS93" s="25"/>
      <c r="JNT93" s="25"/>
      <c r="JNU93" s="25"/>
      <c r="JNV93" s="25"/>
      <c r="JNW93" s="25"/>
      <c r="JNX93" s="25"/>
      <c r="JNY93" s="25"/>
      <c r="JNZ93" s="25"/>
      <c r="JOA93" s="25"/>
      <c r="JOB93" s="25"/>
      <c r="JOC93" s="25"/>
      <c r="JOD93" s="25"/>
      <c r="JOE93" s="25"/>
      <c r="JOF93" s="25"/>
      <c r="JOG93" s="25"/>
      <c r="JOH93" s="25"/>
      <c r="JOI93" s="25"/>
      <c r="JOJ93" s="25"/>
      <c r="JOK93" s="25"/>
      <c r="JOL93" s="25"/>
      <c r="JOM93" s="25"/>
      <c r="JON93" s="25"/>
      <c r="JOO93" s="25"/>
      <c r="JOP93" s="25"/>
      <c r="JOQ93" s="25"/>
      <c r="JOR93" s="25"/>
      <c r="JOS93" s="25"/>
      <c r="JOT93" s="25"/>
      <c r="JOU93" s="25"/>
      <c r="JOV93" s="25"/>
      <c r="JOW93" s="25"/>
      <c r="JOX93" s="25"/>
      <c r="JOY93" s="25"/>
      <c r="JOZ93" s="25"/>
      <c r="JPA93" s="25"/>
      <c r="JPB93" s="25"/>
      <c r="JPC93" s="25"/>
      <c r="JPD93" s="25"/>
      <c r="JPE93" s="25"/>
      <c r="JPF93" s="25"/>
      <c r="JPG93" s="25"/>
      <c r="JPH93" s="25"/>
      <c r="JPI93" s="25"/>
      <c r="JPJ93" s="25"/>
      <c r="JPK93" s="25"/>
      <c r="JPL93" s="25"/>
      <c r="JPM93" s="25"/>
      <c r="JPN93" s="25"/>
      <c r="JPO93" s="25"/>
      <c r="JPP93" s="25"/>
      <c r="JPQ93" s="25"/>
      <c r="JPR93" s="25"/>
      <c r="JPS93" s="25"/>
      <c r="JPT93" s="25"/>
      <c r="JPU93" s="25"/>
      <c r="JPV93" s="25"/>
      <c r="JPW93" s="25"/>
      <c r="JPX93" s="25"/>
      <c r="JPY93" s="25"/>
      <c r="JPZ93" s="25"/>
      <c r="JQA93" s="25"/>
      <c r="JQB93" s="25"/>
      <c r="JQC93" s="25"/>
      <c r="JQD93" s="25"/>
      <c r="JQE93" s="25"/>
      <c r="JQF93" s="25"/>
      <c r="JQG93" s="25"/>
      <c r="JQH93" s="25"/>
      <c r="JQI93" s="25"/>
      <c r="JQJ93" s="25"/>
      <c r="JQK93" s="25"/>
      <c r="JQL93" s="25"/>
      <c r="JQM93" s="25"/>
      <c r="JQN93" s="25"/>
      <c r="JQO93" s="25"/>
      <c r="JQP93" s="25"/>
      <c r="JQQ93" s="25"/>
      <c r="JQR93" s="25"/>
      <c r="JQS93" s="25"/>
      <c r="JQT93" s="25"/>
      <c r="JQU93" s="25"/>
      <c r="JQV93" s="25"/>
      <c r="JQW93" s="25"/>
      <c r="JQX93" s="25"/>
      <c r="JQY93" s="25"/>
      <c r="JQZ93" s="25"/>
      <c r="JRA93" s="25"/>
      <c r="JRB93" s="25"/>
      <c r="JRC93" s="25"/>
      <c r="JRD93" s="25"/>
      <c r="JRE93" s="25"/>
      <c r="JRF93" s="25"/>
      <c r="JRG93" s="25"/>
      <c r="JRH93" s="25"/>
      <c r="JRI93" s="25"/>
      <c r="JRJ93" s="25"/>
      <c r="JRK93" s="25"/>
      <c r="JRL93" s="25"/>
      <c r="JRM93" s="25"/>
      <c r="JRN93" s="25"/>
      <c r="JRO93" s="25"/>
      <c r="JRP93" s="25"/>
      <c r="JRQ93" s="25"/>
      <c r="JRR93" s="25"/>
      <c r="JRS93" s="25"/>
      <c r="JRT93" s="25"/>
      <c r="JRU93" s="25"/>
      <c r="JRV93" s="25"/>
      <c r="JRW93" s="25"/>
      <c r="JRX93" s="25"/>
      <c r="JRY93" s="25"/>
      <c r="JRZ93" s="25"/>
      <c r="JSA93" s="25"/>
      <c r="JSB93" s="25"/>
      <c r="JSC93" s="25"/>
      <c r="JSD93" s="25"/>
      <c r="JSE93" s="25"/>
      <c r="JSF93" s="25"/>
      <c r="JSG93" s="25"/>
      <c r="JSH93" s="25"/>
      <c r="JSI93" s="25"/>
      <c r="JSJ93" s="25"/>
      <c r="JSK93" s="25"/>
      <c r="JSL93" s="25"/>
      <c r="JSM93" s="25"/>
      <c r="JSN93" s="25"/>
      <c r="JSO93" s="25"/>
      <c r="JSP93" s="25"/>
      <c r="JSQ93" s="25"/>
      <c r="JSR93" s="25"/>
      <c r="JSS93" s="25"/>
      <c r="JST93" s="25"/>
      <c r="JSU93" s="25"/>
      <c r="JSV93" s="25"/>
      <c r="JSW93" s="25"/>
      <c r="JSX93" s="25"/>
      <c r="JSY93" s="25"/>
      <c r="JSZ93" s="25"/>
      <c r="JTA93" s="25"/>
      <c r="JTB93" s="25"/>
      <c r="JTC93" s="25"/>
      <c r="JTD93" s="25"/>
      <c r="JTE93" s="25"/>
      <c r="JTF93" s="25"/>
      <c r="JTG93" s="25"/>
      <c r="JTH93" s="25"/>
      <c r="JTI93" s="25"/>
      <c r="JTJ93" s="25"/>
      <c r="JTK93" s="25"/>
      <c r="JTL93" s="25"/>
      <c r="JTM93" s="25"/>
      <c r="JTN93" s="25"/>
      <c r="JTO93" s="25"/>
      <c r="JTP93" s="25"/>
      <c r="JTQ93" s="25"/>
      <c r="JTR93" s="25"/>
      <c r="JTS93" s="25"/>
      <c r="JTT93" s="25"/>
      <c r="JTU93" s="25"/>
      <c r="JTV93" s="25"/>
      <c r="JTW93" s="25"/>
      <c r="JTX93" s="25"/>
      <c r="JTY93" s="25"/>
      <c r="JTZ93" s="25"/>
      <c r="JUA93" s="25"/>
      <c r="JUB93" s="25"/>
      <c r="JUC93" s="25"/>
      <c r="JUD93" s="25"/>
      <c r="JUE93" s="25"/>
      <c r="JUF93" s="25"/>
      <c r="JUG93" s="25"/>
      <c r="JUH93" s="25"/>
      <c r="JUI93" s="25"/>
      <c r="JUJ93" s="25"/>
      <c r="JUK93" s="25"/>
      <c r="JUL93" s="25"/>
      <c r="JUM93" s="25"/>
      <c r="JUN93" s="25"/>
      <c r="JUO93" s="25"/>
      <c r="JUP93" s="25"/>
      <c r="JUQ93" s="25"/>
      <c r="JUR93" s="25"/>
      <c r="JUS93" s="25"/>
      <c r="JUT93" s="25"/>
      <c r="JUU93" s="25"/>
      <c r="JUV93" s="25"/>
      <c r="JUW93" s="25"/>
      <c r="JUX93" s="25"/>
      <c r="JUY93" s="25"/>
      <c r="JUZ93" s="25"/>
      <c r="JVA93" s="25"/>
      <c r="JVB93" s="25"/>
      <c r="JVC93" s="25"/>
      <c r="JVD93" s="25"/>
      <c r="JVE93" s="25"/>
      <c r="JVF93" s="25"/>
      <c r="JVG93" s="25"/>
      <c r="JVH93" s="25"/>
      <c r="JVI93" s="25"/>
      <c r="JVJ93" s="25"/>
      <c r="JVK93" s="25"/>
      <c r="JVL93" s="25"/>
      <c r="JVM93" s="25"/>
      <c r="JVN93" s="25"/>
      <c r="JVO93" s="25"/>
      <c r="JVP93" s="25"/>
      <c r="JVQ93" s="25"/>
      <c r="JVR93" s="25"/>
      <c r="JVS93" s="25"/>
      <c r="JVT93" s="25"/>
      <c r="JVU93" s="25"/>
      <c r="JVV93" s="25"/>
      <c r="JVW93" s="25"/>
      <c r="JVX93" s="25"/>
      <c r="JVY93" s="25"/>
      <c r="JVZ93" s="25"/>
      <c r="JWA93" s="25"/>
      <c r="JWB93" s="25"/>
      <c r="JWC93" s="25"/>
      <c r="JWD93" s="25"/>
      <c r="JWE93" s="25"/>
      <c r="JWF93" s="25"/>
      <c r="JWG93" s="25"/>
      <c r="JWH93" s="25"/>
      <c r="JWI93" s="25"/>
      <c r="JWJ93" s="25"/>
      <c r="JWK93" s="25"/>
      <c r="JWL93" s="25"/>
      <c r="JWM93" s="25"/>
      <c r="JWN93" s="25"/>
      <c r="JWO93" s="25"/>
      <c r="JWP93" s="25"/>
      <c r="JWQ93" s="25"/>
      <c r="JWR93" s="25"/>
      <c r="JWS93" s="25"/>
      <c r="JWT93" s="25"/>
      <c r="JWU93" s="25"/>
      <c r="JWV93" s="25"/>
      <c r="JWW93" s="25"/>
      <c r="JWX93" s="25"/>
      <c r="JWY93" s="25"/>
      <c r="JWZ93" s="25"/>
      <c r="JXA93" s="25"/>
      <c r="JXB93" s="25"/>
      <c r="JXC93" s="25"/>
      <c r="JXD93" s="25"/>
      <c r="JXE93" s="25"/>
      <c r="JXF93" s="25"/>
      <c r="JXG93" s="25"/>
      <c r="JXH93" s="25"/>
      <c r="JXI93" s="25"/>
      <c r="JXJ93" s="25"/>
      <c r="JXK93" s="25"/>
      <c r="JXL93" s="25"/>
      <c r="JXM93" s="25"/>
      <c r="JXN93" s="25"/>
      <c r="JXO93" s="25"/>
      <c r="JXP93" s="25"/>
      <c r="JXQ93" s="25"/>
      <c r="JXR93" s="25"/>
      <c r="JXS93" s="25"/>
      <c r="JXT93" s="25"/>
      <c r="JXU93" s="25"/>
      <c r="JXV93" s="25"/>
      <c r="JXW93" s="25"/>
      <c r="JXX93" s="25"/>
      <c r="JXY93" s="25"/>
      <c r="JXZ93" s="25"/>
      <c r="JYA93" s="25"/>
      <c r="JYB93" s="25"/>
      <c r="JYC93" s="25"/>
      <c r="JYD93" s="25"/>
      <c r="JYE93" s="25"/>
      <c r="JYF93" s="25"/>
      <c r="JYG93" s="25"/>
      <c r="JYH93" s="25"/>
      <c r="JYI93" s="25"/>
      <c r="JYJ93" s="25"/>
      <c r="JYK93" s="25"/>
      <c r="JYL93" s="25"/>
      <c r="JYM93" s="25"/>
      <c r="JYN93" s="25"/>
      <c r="JYO93" s="25"/>
      <c r="JYP93" s="25"/>
      <c r="JYQ93" s="25"/>
      <c r="JYR93" s="25"/>
      <c r="JYS93" s="25"/>
      <c r="JYT93" s="25"/>
      <c r="JYU93" s="25"/>
      <c r="JYV93" s="25"/>
      <c r="JYW93" s="25"/>
      <c r="JYX93" s="25"/>
      <c r="JYY93" s="25"/>
      <c r="JYZ93" s="25"/>
      <c r="JZA93" s="25"/>
      <c r="JZB93" s="25"/>
      <c r="JZC93" s="25"/>
      <c r="JZD93" s="25"/>
      <c r="JZE93" s="25"/>
      <c r="JZF93" s="25"/>
      <c r="JZG93" s="25"/>
      <c r="JZH93" s="25"/>
      <c r="JZI93" s="25"/>
      <c r="JZJ93" s="25"/>
      <c r="JZK93" s="25"/>
      <c r="JZL93" s="25"/>
      <c r="JZM93" s="25"/>
      <c r="JZN93" s="25"/>
      <c r="JZO93" s="25"/>
      <c r="JZP93" s="25"/>
      <c r="JZQ93" s="25"/>
      <c r="JZR93" s="25"/>
      <c r="JZS93" s="25"/>
      <c r="JZT93" s="25"/>
      <c r="JZU93" s="25"/>
      <c r="JZV93" s="25"/>
      <c r="JZW93" s="25"/>
      <c r="JZX93" s="25"/>
      <c r="JZY93" s="25"/>
      <c r="JZZ93" s="25"/>
      <c r="KAA93" s="25"/>
      <c r="KAB93" s="25"/>
      <c r="KAC93" s="25"/>
      <c r="KAD93" s="25"/>
      <c r="KAE93" s="25"/>
      <c r="KAF93" s="25"/>
      <c r="KAG93" s="25"/>
      <c r="KAH93" s="25"/>
      <c r="KAI93" s="25"/>
      <c r="KAJ93" s="25"/>
      <c r="KAK93" s="25"/>
      <c r="KAL93" s="25"/>
      <c r="KAM93" s="25"/>
      <c r="KAN93" s="25"/>
      <c r="KAO93" s="25"/>
      <c r="KAP93" s="25"/>
      <c r="KAQ93" s="25"/>
      <c r="KAR93" s="25"/>
      <c r="KAS93" s="25"/>
      <c r="KAT93" s="25"/>
      <c r="KAU93" s="25"/>
      <c r="KAV93" s="25"/>
      <c r="KAW93" s="25"/>
      <c r="KAX93" s="25"/>
      <c r="KAY93" s="25"/>
      <c r="KAZ93" s="25"/>
      <c r="KBA93" s="25"/>
      <c r="KBB93" s="25"/>
      <c r="KBC93" s="25"/>
      <c r="KBD93" s="25"/>
      <c r="KBE93" s="25"/>
      <c r="KBF93" s="25"/>
      <c r="KBG93" s="25"/>
      <c r="KBH93" s="25"/>
      <c r="KBI93" s="25"/>
      <c r="KBJ93" s="25"/>
      <c r="KBK93" s="25"/>
      <c r="KBL93" s="25"/>
      <c r="KBM93" s="25"/>
      <c r="KBN93" s="25"/>
      <c r="KBO93" s="25"/>
      <c r="KBP93" s="25"/>
      <c r="KBQ93" s="25"/>
      <c r="KBR93" s="25"/>
      <c r="KBS93" s="25"/>
      <c r="KBT93" s="25"/>
      <c r="KBU93" s="25"/>
      <c r="KBV93" s="25"/>
      <c r="KBW93" s="25"/>
      <c r="KBX93" s="25"/>
      <c r="KBY93" s="25"/>
      <c r="KBZ93" s="25"/>
      <c r="KCA93" s="25"/>
      <c r="KCB93" s="25"/>
      <c r="KCC93" s="25"/>
      <c r="KCD93" s="25"/>
      <c r="KCE93" s="25"/>
      <c r="KCF93" s="25"/>
      <c r="KCG93" s="25"/>
      <c r="KCH93" s="25"/>
      <c r="KCI93" s="25"/>
      <c r="KCJ93" s="25"/>
      <c r="KCK93" s="25"/>
      <c r="KCL93" s="25"/>
      <c r="KCM93" s="25"/>
      <c r="KCN93" s="25"/>
      <c r="KCO93" s="25"/>
      <c r="KCP93" s="25"/>
      <c r="KCQ93" s="25"/>
      <c r="KCR93" s="25"/>
      <c r="KCS93" s="25"/>
      <c r="KCT93" s="25"/>
      <c r="KCU93" s="25"/>
      <c r="KCV93" s="25"/>
      <c r="KCW93" s="25"/>
      <c r="KCX93" s="25"/>
      <c r="KCY93" s="25"/>
      <c r="KCZ93" s="25"/>
      <c r="KDA93" s="25"/>
      <c r="KDB93" s="25"/>
      <c r="KDC93" s="25"/>
      <c r="KDD93" s="25"/>
      <c r="KDE93" s="25"/>
      <c r="KDF93" s="25"/>
      <c r="KDG93" s="25"/>
      <c r="KDH93" s="25"/>
      <c r="KDI93" s="25"/>
      <c r="KDJ93" s="25"/>
      <c r="KDK93" s="25"/>
      <c r="KDL93" s="25"/>
      <c r="KDM93" s="25"/>
      <c r="KDN93" s="25"/>
      <c r="KDO93" s="25"/>
      <c r="KDP93" s="25"/>
      <c r="KDQ93" s="25"/>
      <c r="KDR93" s="25"/>
      <c r="KDS93" s="25"/>
      <c r="KDT93" s="25"/>
      <c r="KDU93" s="25"/>
      <c r="KDV93" s="25"/>
      <c r="KDW93" s="25"/>
      <c r="KDX93" s="25"/>
      <c r="KDY93" s="25"/>
      <c r="KDZ93" s="25"/>
      <c r="KEA93" s="25"/>
      <c r="KEB93" s="25"/>
      <c r="KEC93" s="25"/>
      <c r="KED93" s="25"/>
      <c r="KEE93" s="25"/>
      <c r="KEF93" s="25"/>
      <c r="KEG93" s="25"/>
      <c r="KEH93" s="25"/>
      <c r="KEI93" s="25"/>
      <c r="KEJ93" s="25"/>
      <c r="KEK93" s="25"/>
      <c r="KEL93" s="25"/>
      <c r="KEM93" s="25"/>
      <c r="KEN93" s="25"/>
      <c r="KEO93" s="25"/>
      <c r="KEP93" s="25"/>
      <c r="KEQ93" s="25"/>
      <c r="KER93" s="25"/>
      <c r="KES93" s="25"/>
      <c r="KET93" s="25"/>
      <c r="KEU93" s="25"/>
      <c r="KEV93" s="25"/>
      <c r="KEW93" s="25"/>
      <c r="KEX93" s="25"/>
      <c r="KEY93" s="25"/>
      <c r="KEZ93" s="25"/>
      <c r="KFA93" s="25"/>
      <c r="KFB93" s="25"/>
      <c r="KFC93" s="25"/>
      <c r="KFD93" s="25"/>
      <c r="KFE93" s="25"/>
      <c r="KFF93" s="25"/>
      <c r="KFG93" s="25"/>
      <c r="KFH93" s="25"/>
      <c r="KFI93" s="25"/>
      <c r="KFJ93" s="25"/>
      <c r="KFK93" s="25"/>
      <c r="KFL93" s="25"/>
      <c r="KFM93" s="25"/>
      <c r="KFN93" s="25"/>
      <c r="KFO93" s="25"/>
      <c r="KFP93" s="25"/>
      <c r="KFQ93" s="25"/>
      <c r="KFR93" s="25"/>
      <c r="KFS93" s="25"/>
      <c r="KFT93" s="25"/>
      <c r="KFU93" s="25"/>
      <c r="KFV93" s="25"/>
      <c r="KFW93" s="25"/>
      <c r="KFX93" s="25"/>
      <c r="KFY93" s="25"/>
      <c r="KFZ93" s="25"/>
      <c r="KGA93" s="25"/>
      <c r="KGB93" s="25"/>
      <c r="KGC93" s="25"/>
      <c r="KGD93" s="25"/>
      <c r="KGE93" s="25"/>
      <c r="KGF93" s="25"/>
      <c r="KGG93" s="25"/>
      <c r="KGH93" s="25"/>
      <c r="KGI93" s="25"/>
      <c r="KGJ93" s="25"/>
      <c r="KGK93" s="25"/>
      <c r="KGL93" s="25"/>
      <c r="KGM93" s="25"/>
      <c r="KGN93" s="25"/>
      <c r="KGO93" s="25"/>
      <c r="KGP93" s="25"/>
      <c r="KGQ93" s="25"/>
      <c r="KGR93" s="25"/>
      <c r="KGS93" s="25"/>
      <c r="KGT93" s="25"/>
      <c r="KGU93" s="25"/>
      <c r="KGV93" s="25"/>
      <c r="KGW93" s="25"/>
      <c r="KGX93" s="25"/>
      <c r="KGY93" s="25"/>
      <c r="KGZ93" s="25"/>
      <c r="KHA93" s="25"/>
      <c r="KHB93" s="25"/>
      <c r="KHC93" s="25"/>
      <c r="KHD93" s="25"/>
      <c r="KHE93" s="25"/>
      <c r="KHF93" s="25"/>
      <c r="KHG93" s="25"/>
      <c r="KHH93" s="25"/>
      <c r="KHI93" s="25"/>
      <c r="KHJ93" s="25"/>
      <c r="KHK93" s="25"/>
      <c r="KHL93" s="25"/>
      <c r="KHM93" s="25"/>
      <c r="KHN93" s="25"/>
      <c r="KHO93" s="25"/>
      <c r="KHP93" s="25"/>
      <c r="KHQ93" s="25"/>
      <c r="KHR93" s="25"/>
      <c r="KHS93" s="25"/>
      <c r="KHT93" s="25"/>
      <c r="KHU93" s="25"/>
      <c r="KHV93" s="25"/>
      <c r="KHW93" s="25"/>
      <c r="KHX93" s="25"/>
      <c r="KHY93" s="25"/>
      <c r="KHZ93" s="25"/>
      <c r="KIA93" s="25"/>
      <c r="KIB93" s="25"/>
      <c r="KIC93" s="25"/>
      <c r="KID93" s="25"/>
      <c r="KIE93" s="25"/>
      <c r="KIF93" s="25"/>
      <c r="KIG93" s="25"/>
      <c r="KIH93" s="25"/>
      <c r="KII93" s="25"/>
      <c r="KIJ93" s="25"/>
      <c r="KIK93" s="25"/>
      <c r="KIL93" s="25"/>
      <c r="KIM93" s="25"/>
      <c r="KIN93" s="25"/>
      <c r="KIO93" s="25"/>
      <c r="KIP93" s="25"/>
      <c r="KIQ93" s="25"/>
      <c r="KIR93" s="25"/>
      <c r="KIS93" s="25"/>
      <c r="KIT93" s="25"/>
      <c r="KIU93" s="25"/>
      <c r="KIV93" s="25"/>
      <c r="KIW93" s="25"/>
      <c r="KIX93" s="25"/>
      <c r="KIY93" s="25"/>
      <c r="KIZ93" s="25"/>
      <c r="KJA93" s="25"/>
      <c r="KJB93" s="25"/>
      <c r="KJC93" s="25"/>
      <c r="KJD93" s="25"/>
      <c r="KJE93" s="25"/>
      <c r="KJF93" s="25"/>
      <c r="KJG93" s="25"/>
      <c r="KJH93" s="25"/>
      <c r="KJI93" s="25"/>
      <c r="KJJ93" s="25"/>
      <c r="KJK93" s="25"/>
      <c r="KJL93" s="25"/>
      <c r="KJM93" s="25"/>
      <c r="KJN93" s="25"/>
      <c r="KJO93" s="25"/>
      <c r="KJP93" s="25"/>
      <c r="KJQ93" s="25"/>
      <c r="KJR93" s="25"/>
      <c r="KJS93" s="25"/>
      <c r="KJT93" s="25"/>
      <c r="KJU93" s="25"/>
      <c r="KJV93" s="25"/>
      <c r="KJW93" s="25"/>
      <c r="KJX93" s="25"/>
      <c r="KJY93" s="25"/>
      <c r="KJZ93" s="25"/>
      <c r="KKA93" s="25"/>
      <c r="KKB93" s="25"/>
      <c r="KKC93" s="25"/>
      <c r="KKD93" s="25"/>
      <c r="KKE93" s="25"/>
      <c r="KKF93" s="25"/>
      <c r="KKG93" s="25"/>
      <c r="KKH93" s="25"/>
      <c r="KKI93" s="25"/>
      <c r="KKJ93" s="25"/>
      <c r="KKK93" s="25"/>
      <c r="KKL93" s="25"/>
      <c r="KKM93" s="25"/>
      <c r="KKN93" s="25"/>
      <c r="KKO93" s="25"/>
      <c r="KKP93" s="25"/>
      <c r="KKQ93" s="25"/>
      <c r="KKR93" s="25"/>
      <c r="KKS93" s="25"/>
      <c r="KKT93" s="25"/>
      <c r="KKU93" s="25"/>
      <c r="KKV93" s="25"/>
      <c r="KKW93" s="25"/>
      <c r="KKX93" s="25"/>
      <c r="KKY93" s="25"/>
      <c r="KKZ93" s="25"/>
      <c r="KLA93" s="25"/>
      <c r="KLB93" s="25"/>
      <c r="KLC93" s="25"/>
      <c r="KLD93" s="25"/>
      <c r="KLE93" s="25"/>
      <c r="KLF93" s="25"/>
      <c r="KLG93" s="25"/>
      <c r="KLH93" s="25"/>
      <c r="KLI93" s="25"/>
      <c r="KLJ93" s="25"/>
      <c r="KLK93" s="25"/>
      <c r="KLL93" s="25"/>
      <c r="KLM93" s="25"/>
      <c r="KLN93" s="25"/>
      <c r="KLO93" s="25"/>
      <c r="KLP93" s="25"/>
      <c r="KLQ93" s="25"/>
      <c r="KLR93" s="25"/>
      <c r="KLS93" s="25"/>
      <c r="KLT93" s="25"/>
      <c r="KLU93" s="25"/>
      <c r="KLV93" s="25"/>
      <c r="KLW93" s="25"/>
      <c r="KLX93" s="25"/>
      <c r="KLY93" s="25"/>
      <c r="KLZ93" s="25"/>
      <c r="KMA93" s="25"/>
      <c r="KMB93" s="25"/>
      <c r="KMC93" s="25"/>
      <c r="KMD93" s="25"/>
      <c r="KME93" s="25"/>
      <c r="KMF93" s="25"/>
      <c r="KMG93" s="25"/>
      <c r="KMH93" s="25"/>
      <c r="KMI93" s="25"/>
      <c r="KMJ93" s="25"/>
      <c r="KMK93" s="25"/>
      <c r="KML93" s="25"/>
      <c r="KMM93" s="25"/>
      <c r="KMN93" s="25"/>
      <c r="KMO93" s="25"/>
      <c r="KMP93" s="25"/>
      <c r="KMQ93" s="25"/>
      <c r="KMR93" s="25"/>
      <c r="KMS93" s="25"/>
      <c r="KMT93" s="25"/>
      <c r="KMU93" s="25"/>
      <c r="KMV93" s="25"/>
      <c r="KMW93" s="25"/>
      <c r="KMX93" s="25"/>
      <c r="KMY93" s="25"/>
      <c r="KMZ93" s="25"/>
      <c r="KNA93" s="25"/>
      <c r="KNB93" s="25"/>
      <c r="KNC93" s="25"/>
      <c r="KND93" s="25"/>
      <c r="KNE93" s="25"/>
      <c r="KNF93" s="25"/>
      <c r="KNG93" s="25"/>
      <c r="KNH93" s="25"/>
      <c r="KNI93" s="25"/>
      <c r="KNJ93" s="25"/>
      <c r="KNK93" s="25"/>
      <c r="KNL93" s="25"/>
      <c r="KNM93" s="25"/>
      <c r="KNN93" s="25"/>
      <c r="KNO93" s="25"/>
      <c r="KNP93" s="25"/>
      <c r="KNQ93" s="25"/>
      <c r="KNR93" s="25"/>
      <c r="KNS93" s="25"/>
      <c r="KNT93" s="25"/>
      <c r="KNU93" s="25"/>
      <c r="KNV93" s="25"/>
      <c r="KNW93" s="25"/>
      <c r="KNX93" s="25"/>
      <c r="KNY93" s="25"/>
      <c r="KNZ93" s="25"/>
      <c r="KOA93" s="25"/>
      <c r="KOB93" s="25"/>
      <c r="KOC93" s="25"/>
      <c r="KOD93" s="25"/>
      <c r="KOE93" s="25"/>
      <c r="KOF93" s="25"/>
      <c r="KOG93" s="25"/>
      <c r="KOH93" s="25"/>
      <c r="KOI93" s="25"/>
      <c r="KOJ93" s="25"/>
      <c r="KOK93" s="25"/>
      <c r="KOL93" s="25"/>
      <c r="KOM93" s="25"/>
      <c r="KON93" s="25"/>
      <c r="KOO93" s="25"/>
      <c r="KOP93" s="25"/>
      <c r="KOQ93" s="25"/>
      <c r="KOR93" s="25"/>
      <c r="KOS93" s="25"/>
      <c r="KOT93" s="25"/>
      <c r="KOU93" s="25"/>
      <c r="KOV93" s="25"/>
      <c r="KOW93" s="25"/>
      <c r="KOX93" s="25"/>
      <c r="KOY93" s="25"/>
      <c r="KOZ93" s="25"/>
      <c r="KPA93" s="25"/>
      <c r="KPB93" s="25"/>
      <c r="KPC93" s="25"/>
      <c r="KPD93" s="25"/>
      <c r="KPE93" s="25"/>
      <c r="KPF93" s="25"/>
      <c r="KPG93" s="25"/>
      <c r="KPH93" s="25"/>
      <c r="KPI93" s="25"/>
      <c r="KPJ93" s="25"/>
      <c r="KPK93" s="25"/>
      <c r="KPL93" s="25"/>
      <c r="KPM93" s="25"/>
      <c r="KPN93" s="25"/>
      <c r="KPO93" s="25"/>
      <c r="KPP93" s="25"/>
      <c r="KPQ93" s="25"/>
      <c r="KPR93" s="25"/>
      <c r="KPS93" s="25"/>
      <c r="KPT93" s="25"/>
      <c r="KPU93" s="25"/>
      <c r="KPV93" s="25"/>
      <c r="KPW93" s="25"/>
      <c r="KPX93" s="25"/>
      <c r="KPY93" s="25"/>
      <c r="KPZ93" s="25"/>
      <c r="KQA93" s="25"/>
      <c r="KQB93" s="25"/>
      <c r="KQC93" s="25"/>
      <c r="KQD93" s="25"/>
      <c r="KQE93" s="25"/>
      <c r="KQF93" s="25"/>
      <c r="KQG93" s="25"/>
      <c r="KQH93" s="25"/>
      <c r="KQI93" s="25"/>
      <c r="KQJ93" s="25"/>
      <c r="KQK93" s="25"/>
      <c r="KQL93" s="25"/>
      <c r="KQM93" s="25"/>
      <c r="KQN93" s="25"/>
      <c r="KQO93" s="25"/>
      <c r="KQP93" s="25"/>
      <c r="KQQ93" s="25"/>
      <c r="KQR93" s="25"/>
      <c r="KQS93" s="25"/>
      <c r="KQT93" s="25"/>
      <c r="KQU93" s="25"/>
      <c r="KQV93" s="25"/>
      <c r="KQW93" s="25"/>
      <c r="KQX93" s="25"/>
      <c r="KQY93" s="25"/>
      <c r="KQZ93" s="25"/>
      <c r="KRA93" s="25"/>
      <c r="KRB93" s="25"/>
      <c r="KRC93" s="25"/>
      <c r="KRD93" s="25"/>
      <c r="KRE93" s="25"/>
      <c r="KRF93" s="25"/>
      <c r="KRG93" s="25"/>
      <c r="KRH93" s="25"/>
      <c r="KRI93" s="25"/>
      <c r="KRJ93" s="25"/>
      <c r="KRK93" s="25"/>
      <c r="KRL93" s="25"/>
      <c r="KRM93" s="25"/>
      <c r="KRN93" s="25"/>
      <c r="KRO93" s="25"/>
      <c r="KRP93" s="25"/>
      <c r="KRQ93" s="25"/>
      <c r="KRR93" s="25"/>
      <c r="KRS93" s="25"/>
      <c r="KRT93" s="25"/>
      <c r="KRU93" s="25"/>
      <c r="KRV93" s="25"/>
      <c r="KRW93" s="25"/>
      <c r="KRX93" s="25"/>
      <c r="KRY93" s="25"/>
      <c r="KRZ93" s="25"/>
      <c r="KSA93" s="25"/>
      <c r="KSB93" s="25"/>
      <c r="KSC93" s="25"/>
      <c r="KSD93" s="25"/>
      <c r="KSE93" s="25"/>
      <c r="KSF93" s="25"/>
      <c r="KSG93" s="25"/>
      <c r="KSH93" s="25"/>
      <c r="KSI93" s="25"/>
      <c r="KSJ93" s="25"/>
      <c r="KSK93" s="25"/>
      <c r="KSL93" s="25"/>
      <c r="KSM93" s="25"/>
      <c r="KSN93" s="25"/>
      <c r="KSO93" s="25"/>
      <c r="KSP93" s="25"/>
      <c r="KSQ93" s="25"/>
      <c r="KSR93" s="25"/>
      <c r="KSS93" s="25"/>
      <c r="KST93" s="25"/>
      <c r="KSU93" s="25"/>
      <c r="KSV93" s="25"/>
      <c r="KSW93" s="25"/>
      <c r="KSX93" s="25"/>
      <c r="KSY93" s="25"/>
      <c r="KSZ93" s="25"/>
      <c r="KTA93" s="25"/>
      <c r="KTB93" s="25"/>
      <c r="KTC93" s="25"/>
      <c r="KTD93" s="25"/>
      <c r="KTE93" s="25"/>
      <c r="KTF93" s="25"/>
      <c r="KTG93" s="25"/>
      <c r="KTH93" s="25"/>
      <c r="KTI93" s="25"/>
      <c r="KTJ93" s="25"/>
      <c r="KTK93" s="25"/>
      <c r="KTL93" s="25"/>
      <c r="KTM93" s="25"/>
      <c r="KTN93" s="25"/>
      <c r="KTO93" s="25"/>
      <c r="KTP93" s="25"/>
      <c r="KTQ93" s="25"/>
      <c r="KTR93" s="25"/>
      <c r="KTS93" s="25"/>
      <c r="KTT93" s="25"/>
      <c r="KTU93" s="25"/>
      <c r="KTV93" s="25"/>
      <c r="KTW93" s="25"/>
      <c r="KTX93" s="25"/>
      <c r="KTY93" s="25"/>
      <c r="KTZ93" s="25"/>
      <c r="KUA93" s="25"/>
      <c r="KUB93" s="25"/>
      <c r="KUC93" s="25"/>
      <c r="KUD93" s="25"/>
      <c r="KUE93" s="25"/>
      <c r="KUF93" s="25"/>
      <c r="KUG93" s="25"/>
      <c r="KUH93" s="25"/>
      <c r="KUI93" s="25"/>
      <c r="KUJ93" s="25"/>
      <c r="KUK93" s="25"/>
      <c r="KUL93" s="25"/>
      <c r="KUM93" s="25"/>
      <c r="KUN93" s="25"/>
      <c r="KUO93" s="25"/>
      <c r="KUP93" s="25"/>
      <c r="KUQ93" s="25"/>
      <c r="KUR93" s="25"/>
      <c r="KUS93" s="25"/>
      <c r="KUT93" s="25"/>
      <c r="KUU93" s="25"/>
      <c r="KUV93" s="25"/>
      <c r="KUW93" s="25"/>
      <c r="KUX93" s="25"/>
      <c r="KUY93" s="25"/>
      <c r="KUZ93" s="25"/>
      <c r="KVA93" s="25"/>
      <c r="KVB93" s="25"/>
      <c r="KVC93" s="25"/>
      <c r="KVD93" s="25"/>
      <c r="KVE93" s="25"/>
      <c r="KVF93" s="25"/>
      <c r="KVG93" s="25"/>
      <c r="KVH93" s="25"/>
      <c r="KVI93" s="25"/>
      <c r="KVJ93" s="25"/>
      <c r="KVK93" s="25"/>
      <c r="KVL93" s="25"/>
      <c r="KVM93" s="25"/>
      <c r="KVN93" s="25"/>
      <c r="KVO93" s="25"/>
      <c r="KVP93" s="25"/>
      <c r="KVQ93" s="25"/>
      <c r="KVR93" s="25"/>
      <c r="KVS93" s="25"/>
      <c r="KVT93" s="25"/>
      <c r="KVU93" s="25"/>
      <c r="KVV93" s="25"/>
      <c r="KVW93" s="25"/>
      <c r="KVX93" s="25"/>
      <c r="KVY93" s="25"/>
      <c r="KVZ93" s="25"/>
      <c r="KWA93" s="25"/>
      <c r="KWB93" s="25"/>
      <c r="KWC93" s="25"/>
      <c r="KWD93" s="25"/>
      <c r="KWE93" s="25"/>
      <c r="KWF93" s="25"/>
      <c r="KWG93" s="25"/>
      <c r="KWH93" s="25"/>
      <c r="KWI93" s="25"/>
      <c r="KWJ93" s="25"/>
      <c r="KWK93" s="25"/>
      <c r="KWL93" s="25"/>
      <c r="KWM93" s="25"/>
      <c r="KWN93" s="25"/>
      <c r="KWO93" s="25"/>
      <c r="KWP93" s="25"/>
      <c r="KWQ93" s="25"/>
      <c r="KWR93" s="25"/>
      <c r="KWS93" s="25"/>
      <c r="KWT93" s="25"/>
      <c r="KWU93" s="25"/>
      <c r="KWV93" s="25"/>
      <c r="KWW93" s="25"/>
      <c r="KWX93" s="25"/>
      <c r="KWY93" s="25"/>
      <c r="KWZ93" s="25"/>
      <c r="KXA93" s="25"/>
      <c r="KXB93" s="25"/>
      <c r="KXC93" s="25"/>
      <c r="KXD93" s="25"/>
      <c r="KXE93" s="25"/>
      <c r="KXF93" s="25"/>
      <c r="KXG93" s="25"/>
      <c r="KXH93" s="25"/>
      <c r="KXI93" s="25"/>
      <c r="KXJ93" s="25"/>
      <c r="KXK93" s="25"/>
      <c r="KXL93" s="25"/>
      <c r="KXM93" s="25"/>
      <c r="KXN93" s="25"/>
      <c r="KXO93" s="25"/>
      <c r="KXP93" s="25"/>
      <c r="KXQ93" s="25"/>
      <c r="KXR93" s="25"/>
      <c r="KXS93" s="25"/>
      <c r="KXT93" s="25"/>
      <c r="KXU93" s="25"/>
      <c r="KXV93" s="25"/>
      <c r="KXW93" s="25"/>
      <c r="KXX93" s="25"/>
      <c r="KXY93" s="25"/>
      <c r="KXZ93" s="25"/>
      <c r="KYA93" s="25"/>
      <c r="KYB93" s="25"/>
      <c r="KYC93" s="25"/>
      <c r="KYD93" s="25"/>
      <c r="KYE93" s="25"/>
      <c r="KYF93" s="25"/>
      <c r="KYG93" s="25"/>
      <c r="KYH93" s="25"/>
      <c r="KYI93" s="25"/>
      <c r="KYJ93" s="25"/>
      <c r="KYK93" s="25"/>
      <c r="KYL93" s="25"/>
      <c r="KYM93" s="25"/>
      <c r="KYN93" s="25"/>
      <c r="KYO93" s="25"/>
      <c r="KYP93" s="25"/>
      <c r="KYQ93" s="25"/>
      <c r="KYR93" s="25"/>
      <c r="KYS93" s="25"/>
      <c r="KYT93" s="25"/>
      <c r="KYU93" s="25"/>
      <c r="KYV93" s="25"/>
      <c r="KYW93" s="25"/>
      <c r="KYX93" s="25"/>
      <c r="KYY93" s="25"/>
      <c r="KYZ93" s="25"/>
      <c r="KZA93" s="25"/>
      <c r="KZB93" s="25"/>
      <c r="KZC93" s="25"/>
      <c r="KZD93" s="25"/>
      <c r="KZE93" s="25"/>
      <c r="KZF93" s="25"/>
      <c r="KZG93" s="25"/>
      <c r="KZH93" s="25"/>
      <c r="KZI93" s="25"/>
      <c r="KZJ93" s="25"/>
      <c r="KZK93" s="25"/>
      <c r="KZL93" s="25"/>
      <c r="KZM93" s="25"/>
      <c r="KZN93" s="25"/>
      <c r="KZO93" s="25"/>
      <c r="KZP93" s="25"/>
      <c r="KZQ93" s="25"/>
      <c r="KZR93" s="25"/>
      <c r="KZS93" s="25"/>
      <c r="KZT93" s="25"/>
      <c r="KZU93" s="25"/>
      <c r="KZV93" s="25"/>
      <c r="KZW93" s="25"/>
      <c r="KZX93" s="25"/>
      <c r="KZY93" s="25"/>
      <c r="KZZ93" s="25"/>
      <c r="LAA93" s="25"/>
      <c r="LAB93" s="25"/>
      <c r="LAC93" s="25"/>
      <c r="LAD93" s="25"/>
      <c r="LAE93" s="25"/>
      <c r="LAF93" s="25"/>
      <c r="LAG93" s="25"/>
      <c r="LAH93" s="25"/>
      <c r="LAI93" s="25"/>
      <c r="LAJ93" s="25"/>
      <c r="LAK93" s="25"/>
      <c r="LAL93" s="25"/>
      <c r="LAM93" s="25"/>
      <c r="LAN93" s="25"/>
      <c r="LAO93" s="25"/>
      <c r="LAP93" s="25"/>
      <c r="LAQ93" s="25"/>
      <c r="LAR93" s="25"/>
      <c r="LAS93" s="25"/>
      <c r="LAT93" s="25"/>
      <c r="LAU93" s="25"/>
      <c r="LAV93" s="25"/>
      <c r="LAW93" s="25"/>
      <c r="LAX93" s="25"/>
      <c r="LAY93" s="25"/>
      <c r="LAZ93" s="25"/>
      <c r="LBA93" s="25"/>
      <c r="LBB93" s="25"/>
      <c r="LBC93" s="25"/>
      <c r="LBD93" s="25"/>
      <c r="LBE93" s="25"/>
      <c r="LBF93" s="25"/>
      <c r="LBG93" s="25"/>
      <c r="LBH93" s="25"/>
      <c r="LBI93" s="25"/>
      <c r="LBJ93" s="25"/>
      <c r="LBK93" s="25"/>
      <c r="LBL93" s="25"/>
      <c r="LBM93" s="25"/>
      <c r="LBN93" s="25"/>
      <c r="LBO93" s="25"/>
      <c r="LBP93" s="25"/>
      <c r="LBQ93" s="25"/>
      <c r="LBR93" s="25"/>
      <c r="LBS93" s="25"/>
      <c r="LBT93" s="25"/>
      <c r="LBU93" s="25"/>
      <c r="LBV93" s="25"/>
      <c r="LBW93" s="25"/>
      <c r="LBX93" s="25"/>
      <c r="LBY93" s="25"/>
      <c r="LBZ93" s="25"/>
      <c r="LCA93" s="25"/>
      <c r="LCB93" s="25"/>
      <c r="LCC93" s="25"/>
      <c r="LCD93" s="25"/>
      <c r="LCE93" s="25"/>
      <c r="LCF93" s="25"/>
      <c r="LCG93" s="25"/>
      <c r="LCH93" s="25"/>
      <c r="LCI93" s="25"/>
      <c r="LCJ93" s="25"/>
      <c r="LCK93" s="25"/>
      <c r="LCL93" s="25"/>
      <c r="LCM93" s="25"/>
      <c r="LCN93" s="25"/>
      <c r="LCO93" s="25"/>
      <c r="LCP93" s="25"/>
      <c r="LCQ93" s="25"/>
      <c r="LCR93" s="25"/>
      <c r="LCS93" s="25"/>
      <c r="LCT93" s="25"/>
      <c r="LCU93" s="25"/>
      <c r="LCV93" s="25"/>
      <c r="LCW93" s="25"/>
      <c r="LCX93" s="25"/>
      <c r="LCY93" s="25"/>
      <c r="LCZ93" s="25"/>
      <c r="LDA93" s="25"/>
      <c r="LDB93" s="25"/>
      <c r="LDC93" s="25"/>
      <c r="LDD93" s="25"/>
      <c r="LDE93" s="25"/>
      <c r="LDF93" s="25"/>
      <c r="LDG93" s="25"/>
      <c r="LDH93" s="25"/>
      <c r="LDI93" s="25"/>
      <c r="LDJ93" s="25"/>
      <c r="LDK93" s="25"/>
      <c r="LDL93" s="25"/>
      <c r="LDM93" s="25"/>
      <c r="LDN93" s="25"/>
      <c r="LDO93" s="25"/>
      <c r="LDP93" s="25"/>
      <c r="LDQ93" s="25"/>
      <c r="LDR93" s="25"/>
      <c r="LDS93" s="25"/>
      <c r="LDT93" s="25"/>
      <c r="LDU93" s="25"/>
      <c r="LDV93" s="25"/>
      <c r="LDW93" s="25"/>
      <c r="LDX93" s="25"/>
      <c r="LDY93" s="25"/>
      <c r="LDZ93" s="25"/>
      <c r="LEA93" s="25"/>
      <c r="LEB93" s="25"/>
      <c r="LEC93" s="25"/>
      <c r="LED93" s="25"/>
      <c r="LEE93" s="25"/>
      <c r="LEF93" s="25"/>
      <c r="LEG93" s="25"/>
      <c r="LEH93" s="25"/>
      <c r="LEI93" s="25"/>
      <c r="LEJ93" s="25"/>
      <c r="LEK93" s="25"/>
      <c r="LEL93" s="25"/>
      <c r="LEM93" s="25"/>
      <c r="LEN93" s="25"/>
      <c r="LEO93" s="25"/>
      <c r="LEP93" s="25"/>
      <c r="LEQ93" s="25"/>
      <c r="LER93" s="25"/>
      <c r="LES93" s="25"/>
      <c r="LET93" s="25"/>
      <c r="LEU93" s="25"/>
      <c r="LEV93" s="25"/>
      <c r="LEW93" s="25"/>
      <c r="LEX93" s="25"/>
      <c r="LEY93" s="25"/>
      <c r="LEZ93" s="25"/>
      <c r="LFA93" s="25"/>
      <c r="LFB93" s="25"/>
      <c r="LFC93" s="25"/>
      <c r="LFD93" s="25"/>
      <c r="LFE93" s="25"/>
      <c r="LFF93" s="25"/>
      <c r="LFG93" s="25"/>
      <c r="LFH93" s="25"/>
      <c r="LFI93" s="25"/>
      <c r="LFJ93" s="25"/>
      <c r="LFK93" s="25"/>
      <c r="LFL93" s="25"/>
      <c r="LFM93" s="25"/>
      <c r="LFN93" s="25"/>
      <c r="LFO93" s="25"/>
      <c r="LFP93" s="25"/>
      <c r="LFQ93" s="25"/>
      <c r="LFR93" s="25"/>
      <c r="LFS93" s="25"/>
      <c r="LFT93" s="25"/>
      <c r="LFU93" s="25"/>
      <c r="LFV93" s="25"/>
      <c r="LFW93" s="25"/>
      <c r="LFX93" s="25"/>
      <c r="LFY93" s="25"/>
      <c r="LFZ93" s="25"/>
      <c r="LGA93" s="25"/>
      <c r="LGB93" s="25"/>
      <c r="LGC93" s="25"/>
      <c r="LGD93" s="25"/>
      <c r="LGE93" s="25"/>
      <c r="LGF93" s="25"/>
      <c r="LGG93" s="25"/>
      <c r="LGH93" s="25"/>
      <c r="LGI93" s="25"/>
      <c r="LGJ93" s="25"/>
      <c r="LGK93" s="25"/>
      <c r="LGL93" s="25"/>
      <c r="LGM93" s="25"/>
      <c r="LGN93" s="25"/>
      <c r="LGO93" s="25"/>
      <c r="LGP93" s="25"/>
      <c r="LGQ93" s="25"/>
      <c r="LGR93" s="25"/>
      <c r="LGS93" s="25"/>
      <c r="LGT93" s="25"/>
      <c r="LGU93" s="25"/>
      <c r="LGV93" s="25"/>
      <c r="LGW93" s="25"/>
      <c r="LGX93" s="25"/>
      <c r="LGY93" s="25"/>
      <c r="LGZ93" s="25"/>
      <c r="LHA93" s="25"/>
      <c r="LHB93" s="25"/>
      <c r="LHC93" s="25"/>
      <c r="LHD93" s="25"/>
      <c r="LHE93" s="25"/>
      <c r="LHF93" s="25"/>
      <c r="LHG93" s="25"/>
      <c r="LHH93" s="25"/>
      <c r="LHI93" s="25"/>
      <c r="LHJ93" s="25"/>
      <c r="LHK93" s="25"/>
      <c r="LHL93" s="25"/>
      <c r="LHM93" s="25"/>
      <c r="LHN93" s="25"/>
      <c r="LHO93" s="25"/>
      <c r="LHP93" s="25"/>
      <c r="LHQ93" s="25"/>
      <c r="LHR93" s="25"/>
      <c r="LHS93" s="25"/>
      <c r="LHT93" s="25"/>
      <c r="LHU93" s="25"/>
      <c r="LHV93" s="25"/>
      <c r="LHW93" s="25"/>
      <c r="LHX93" s="25"/>
      <c r="LHY93" s="25"/>
      <c r="LHZ93" s="25"/>
      <c r="LIA93" s="25"/>
      <c r="LIB93" s="25"/>
      <c r="LIC93" s="25"/>
      <c r="LID93" s="25"/>
      <c r="LIE93" s="25"/>
      <c r="LIF93" s="25"/>
      <c r="LIG93" s="25"/>
      <c r="LIH93" s="25"/>
      <c r="LII93" s="25"/>
      <c r="LIJ93" s="25"/>
      <c r="LIK93" s="25"/>
      <c r="LIL93" s="25"/>
      <c r="LIM93" s="25"/>
      <c r="LIN93" s="25"/>
      <c r="LIO93" s="25"/>
      <c r="LIP93" s="25"/>
      <c r="LIQ93" s="25"/>
      <c r="LIR93" s="25"/>
      <c r="LIS93" s="25"/>
      <c r="LIT93" s="25"/>
      <c r="LIU93" s="25"/>
      <c r="LIV93" s="25"/>
      <c r="LIW93" s="25"/>
      <c r="LIX93" s="25"/>
      <c r="LIY93" s="25"/>
      <c r="LIZ93" s="25"/>
      <c r="LJA93" s="25"/>
      <c r="LJB93" s="25"/>
      <c r="LJC93" s="25"/>
      <c r="LJD93" s="25"/>
      <c r="LJE93" s="25"/>
      <c r="LJF93" s="25"/>
      <c r="LJG93" s="25"/>
      <c r="LJH93" s="25"/>
      <c r="LJI93" s="25"/>
      <c r="LJJ93" s="25"/>
      <c r="LJK93" s="25"/>
      <c r="LJL93" s="25"/>
      <c r="LJM93" s="25"/>
      <c r="LJN93" s="25"/>
      <c r="LJO93" s="25"/>
      <c r="LJP93" s="25"/>
      <c r="LJQ93" s="25"/>
      <c r="LJR93" s="25"/>
      <c r="LJS93" s="25"/>
      <c r="LJT93" s="25"/>
      <c r="LJU93" s="25"/>
      <c r="LJV93" s="25"/>
      <c r="LJW93" s="25"/>
      <c r="LJX93" s="25"/>
      <c r="LJY93" s="25"/>
      <c r="LJZ93" s="25"/>
      <c r="LKA93" s="25"/>
      <c r="LKB93" s="25"/>
      <c r="LKC93" s="25"/>
      <c r="LKD93" s="25"/>
      <c r="LKE93" s="25"/>
      <c r="LKF93" s="25"/>
      <c r="LKG93" s="25"/>
      <c r="LKH93" s="25"/>
      <c r="LKI93" s="25"/>
      <c r="LKJ93" s="25"/>
      <c r="LKK93" s="25"/>
      <c r="LKL93" s="25"/>
      <c r="LKM93" s="25"/>
      <c r="LKN93" s="25"/>
      <c r="LKO93" s="25"/>
      <c r="LKP93" s="25"/>
      <c r="LKQ93" s="25"/>
      <c r="LKR93" s="25"/>
      <c r="LKS93" s="25"/>
      <c r="LKT93" s="25"/>
      <c r="LKU93" s="25"/>
      <c r="LKV93" s="25"/>
      <c r="LKW93" s="25"/>
      <c r="LKX93" s="25"/>
      <c r="LKY93" s="25"/>
      <c r="LKZ93" s="25"/>
      <c r="LLA93" s="25"/>
      <c r="LLB93" s="25"/>
      <c r="LLC93" s="25"/>
      <c r="LLD93" s="25"/>
      <c r="LLE93" s="25"/>
      <c r="LLF93" s="25"/>
      <c r="LLG93" s="25"/>
      <c r="LLH93" s="25"/>
      <c r="LLI93" s="25"/>
      <c r="LLJ93" s="25"/>
      <c r="LLK93" s="25"/>
      <c r="LLL93" s="25"/>
      <c r="LLM93" s="25"/>
      <c r="LLN93" s="25"/>
      <c r="LLO93" s="25"/>
      <c r="LLP93" s="25"/>
      <c r="LLQ93" s="25"/>
      <c r="LLR93" s="25"/>
      <c r="LLS93" s="25"/>
      <c r="LLT93" s="25"/>
      <c r="LLU93" s="25"/>
      <c r="LLV93" s="25"/>
      <c r="LLW93" s="25"/>
      <c r="LLX93" s="25"/>
      <c r="LLY93" s="25"/>
      <c r="LLZ93" s="25"/>
      <c r="LMA93" s="25"/>
      <c r="LMB93" s="25"/>
      <c r="LMC93" s="25"/>
      <c r="LMD93" s="25"/>
      <c r="LME93" s="25"/>
      <c r="LMF93" s="25"/>
      <c r="LMG93" s="25"/>
      <c r="LMH93" s="25"/>
      <c r="LMI93" s="25"/>
      <c r="LMJ93" s="25"/>
      <c r="LMK93" s="25"/>
      <c r="LML93" s="25"/>
      <c r="LMM93" s="25"/>
      <c r="LMN93" s="25"/>
      <c r="LMO93" s="25"/>
      <c r="LMP93" s="25"/>
      <c r="LMQ93" s="25"/>
      <c r="LMR93" s="25"/>
      <c r="LMS93" s="25"/>
      <c r="LMT93" s="25"/>
      <c r="LMU93" s="25"/>
      <c r="LMV93" s="25"/>
      <c r="LMW93" s="25"/>
      <c r="LMX93" s="25"/>
      <c r="LMY93" s="25"/>
      <c r="LMZ93" s="25"/>
      <c r="LNA93" s="25"/>
      <c r="LNB93" s="25"/>
      <c r="LNC93" s="25"/>
      <c r="LND93" s="25"/>
      <c r="LNE93" s="25"/>
      <c r="LNF93" s="25"/>
      <c r="LNG93" s="25"/>
      <c r="LNH93" s="25"/>
      <c r="LNI93" s="25"/>
      <c r="LNJ93" s="25"/>
      <c r="LNK93" s="25"/>
      <c r="LNL93" s="25"/>
      <c r="LNM93" s="25"/>
      <c r="LNN93" s="25"/>
      <c r="LNO93" s="25"/>
      <c r="LNP93" s="25"/>
      <c r="LNQ93" s="25"/>
      <c r="LNR93" s="25"/>
      <c r="LNS93" s="25"/>
      <c r="LNT93" s="25"/>
      <c r="LNU93" s="25"/>
      <c r="LNV93" s="25"/>
      <c r="LNW93" s="25"/>
      <c r="LNX93" s="25"/>
      <c r="LNY93" s="25"/>
      <c r="LNZ93" s="25"/>
      <c r="LOA93" s="25"/>
      <c r="LOB93" s="25"/>
      <c r="LOC93" s="25"/>
      <c r="LOD93" s="25"/>
      <c r="LOE93" s="25"/>
      <c r="LOF93" s="25"/>
      <c r="LOG93" s="25"/>
      <c r="LOH93" s="25"/>
      <c r="LOI93" s="25"/>
      <c r="LOJ93" s="25"/>
      <c r="LOK93" s="25"/>
      <c r="LOL93" s="25"/>
      <c r="LOM93" s="25"/>
      <c r="LON93" s="25"/>
      <c r="LOO93" s="25"/>
      <c r="LOP93" s="25"/>
      <c r="LOQ93" s="25"/>
      <c r="LOR93" s="25"/>
      <c r="LOS93" s="25"/>
      <c r="LOT93" s="25"/>
      <c r="LOU93" s="25"/>
      <c r="LOV93" s="25"/>
      <c r="LOW93" s="25"/>
      <c r="LOX93" s="25"/>
      <c r="LOY93" s="25"/>
      <c r="LOZ93" s="25"/>
      <c r="LPA93" s="25"/>
      <c r="LPB93" s="25"/>
      <c r="LPC93" s="25"/>
      <c r="LPD93" s="25"/>
      <c r="LPE93" s="25"/>
      <c r="LPF93" s="25"/>
      <c r="LPG93" s="25"/>
      <c r="LPH93" s="25"/>
      <c r="LPI93" s="25"/>
      <c r="LPJ93" s="25"/>
      <c r="LPK93" s="25"/>
      <c r="LPL93" s="25"/>
      <c r="LPM93" s="25"/>
      <c r="LPN93" s="25"/>
      <c r="LPO93" s="25"/>
      <c r="LPP93" s="25"/>
      <c r="LPQ93" s="25"/>
      <c r="LPR93" s="25"/>
      <c r="LPS93" s="25"/>
      <c r="LPT93" s="25"/>
      <c r="LPU93" s="25"/>
      <c r="LPV93" s="25"/>
      <c r="LPW93" s="25"/>
      <c r="LPX93" s="25"/>
      <c r="LPY93" s="25"/>
      <c r="LPZ93" s="25"/>
      <c r="LQA93" s="25"/>
      <c r="LQB93" s="25"/>
      <c r="LQC93" s="25"/>
      <c r="LQD93" s="25"/>
      <c r="LQE93" s="25"/>
      <c r="LQF93" s="25"/>
      <c r="LQG93" s="25"/>
      <c r="LQH93" s="25"/>
      <c r="LQI93" s="25"/>
      <c r="LQJ93" s="25"/>
      <c r="LQK93" s="25"/>
      <c r="LQL93" s="25"/>
      <c r="LQM93" s="25"/>
      <c r="LQN93" s="25"/>
      <c r="LQO93" s="25"/>
      <c r="LQP93" s="25"/>
      <c r="LQQ93" s="25"/>
      <c r="LQR93" s="25"/>
      <c r="LQS93" s="25"/>
      <c r="LQT93" s="25"/>
      <c r="LQU93" s="25"/>
      <c r="LQV93" s="25"/>
      <c r="LQW93" s="25"/>
      <c r="LQX93" s="25"/>
      <c r="LQY93" s="25"/>
      <c r="LQZ93" s="25"/>
      <c r="LRA93" s="25"/>
      <c r="LRB93" s="25"/>
      <c r="LRC93" s="25"/>
      <c r="LRD93" s="25"/>
      <c r="LRE93" s="25"/>
      <c r="LRF93" s="25"/>
      <c r="LRG93" s="25"/>
      <c r="LRH93" s="25"/>
      <c r="LRI93" s="25"/>
      <c r="LRJ93" s="25"/>
      <c r="LRK93" s="25"/>
      <c r="LRL93" s="25"/>
      <c r="LRM93" s="25"/>
      <c r="LRN93" s="25"/>
      <c r="LRO93" s="25"/>
      <c r="LRP93" s="25"/>
      <c r="LRQ93" s="25"/>
      <c r="LRR93" s="25"/>
      <c r="LRS93" s="25"/>
      <c r="LRT93" s="25"/>
      <c r="LRU93" s="25"/>
      <c r="LRV93" s="25"/>
      <c r="LRW93" s="25"/>
      <c r="LRX93" s="25"/>
      <c r="LRY93" s="25"/>
      <c r="LRZ93" s="25"/>
      <c r="LSA93" s="25"/>
      <c r="LSB93" s="25"/>
      <c r="LSC93" s="25"/>
      <c r="LSD93" s="25"/>
      <c r="LSE93" s="25"/>
      <c r="LSF93" s="25"/>
      <c r="LSG93" s="25"/>
      <c r="LSH93" s="25"/>
      <c r="LSI93" s="25"/>
      <c r="LSJ93" s="25"/>
      <c r="LSK93" s="25"/>
      <c r="LSL93" s="25"/>
      <c r="LSM93" s="25"/>
      <c r="LSN93" s="25"/>
      <c r="LSO93" s="25"/>
      <c r="LSP93" s="25"/>
      <c r="LSQ93" s="25"/>
      <c r="LSR93" s="25"/>
      <c r="LSS93" s="25"/>
      <c r="LST93" s="25"/>
      <c r="LSU93" s="25"/>
      <c r="LSV93" s="25"/>
      <c r="LSW93" s="25"/>
      <c r="LSX93" s="25"/>
      <c r="LSY93" s="25"/>
      <c r="LSZ93" s="25"/>
      <c r="LTA93" s="25"/>
      <c r="LTB93" s="25"/>
      <c r="LTC93" s="25"/>
      <c r="LTD93" s="25"/>
      <c r="LTE93" s="25"/>
      <c r="LTF93" s="25"/>
      <c r="LTG93" s="25"/>
      <c r="LTH93" s="25"/>
      <c r="LTI93" s="25"/>
      <c r="LTJ93" s="25"/>
      <c r="LTK93" s="25"/>
      <c r="LTL93" s="25"/>
      <c r="LTM93" s="25"/>
      <c r="LTN93" s="25"/>
      <c r="LTO93" s="25"/>
      <c r="LTP93" s="25"/>
      <c r="LTQ93" s="25"/>
      <c r="LTR93" s="25"/>
      <c r="LTS93" s="25"/>
      <c r="LTT93" s="25"/>
      <c r="LTU93" s="25"/>
      <c r="LTV93" s="25"/>
      <c r="LTW93" s="25"/>
      <c r="LTX93" s="25"/>
      <c r="LTY93" s="25"/>
      <c r="LTZ93" s="25"/>
      <c r="LUA93" s="25"/>
      <c r="LUB93" s="25"/>
      <c r="LUC93" s="25"/>
      <c r="LUD93" s="25"/>
      <c r="LUE93" s="25"/>
      <c r="LUF93" s="25"/>
      <c r="LUG93" s="25"/>
      <c r="LUH93" s="25"/>
      <c r="LUI93" s="25"/>
      <c r="LUJ93" s="25"/>
      <c r="LUK93" s="25"/>
      <c r="LUL93" s="25"/>
      <c r="LUM93" s="25"/>
      <c r="LUN93" s="25"/>
      <c r="LUO93" s="25"/>
      <c r="LUP93" s="25"/>
      <c r="LUQ93" s="25"/>
      <c r="LUR93" s="25"/>
      <c r="LUS93" s="25"/>
      <c r="LUT93" s="25"/>
      <c r="LUU93" s="25"/>
      <c r="LUV93" s="25"/>
      <c r="LUW93" s="25"/>
      <c r="LUX93" s="25"/>
      <c r="LUY93" s="25"/>
      <c r="LUZ93" s="25"/>
      <c r="LVA93" s="25"/>
      <c r="LVB93" s="25"/>
      <c r="LVC93" s="25"/>
      <c r="LVD93" s="25"/>
      <c r="LVE93" s="25"/>
      <c r="LVF93" s="25"/>
      <c r="LVG93" s="25"/>
      <c r="LVH93" s="25"/>
      <c r="LVI93" s="25"/>
      <c r="LVJ93" s="25"/>
      <c r="LVK93" s="25"/>
      <c r="LVL93" s="25"/>
      <c r="LVM93" s="25"/>
      <c r="LVN93" s="25"/>
      <c r="LVO93" s="25"/>
      <c r="LVP93" s="25"/>
      <c r="LVQ93" s="25"/>
      <c r="LVR93" s="25"/>
      <c r="LVS93" s="25"/>
      <c r="LVT93" s="25"/>
      <c r="LVU93" s="25"/>
      <c r="LVV93" s="25"/>
      <c r="LVW93" s="25"/>
      <c r="LVX93" s="25"/>
      <c r="LVY93" s="25"/>
      <c r="LVZ93" s="25"/>
      <c r="LWA93" s="25"/>
      <c r="LWB93" s="25"/>
      <c r="LWC93" s="25"/>
      <c r="LWD93" s="25"/>
      <c r="LWE93" s="25"/>
      <c r="LWF93" s="25"/>
      <c r="LWG93" s="25"/>
      <c r="LWH93" s="25"/>
      <c r="LWI93" s="25"/>
      <c r="LWJ93" s="25"/>
      <c r="LWK93" s="25"/>
      <c r="LWL93" s="25"/>
      <c r="LWM93" s="25"/>
      <c r="LWN93" s="25"/>
      <c r="LWO93" s="25"/>
      <c r="LWP93" s="25"/>
      <c r="LWQ93" s="25"/>
      <c r="LWR93" s="25"/>
      <c r="LWS93" s="25"/>
      <c r="LWT93" s="25"/>
      <c r="LWU93" s="25"/>
      <c r="LWV93" s="25"/>
      <c r="LWW93" s="25"/>
      <c r="LWX93" s="25"/>
      <c r="LWY93" s="25"/>
      <c r="LWZ93" s="25"/>
      <c r="LXA93" s="25"/>
      <c r="LXB93" s="25"/>
      <c r="LXC93" s="25"/>
      <c r="LXD93" s="25"/>
      <c r="LXE93" s="25"/>
      <c r="LXF93" s="25"/>
      <c r="LXG93" s="25"/>
      <c r="LXH93" s="25"/>
      <c r="LXI93" s="25"/>
      <c r="LXJ93" s="25"/>
      <c r="LXK93" s="25"/>
      <c r="LXL93" s="25"/>
      <c r="LXM93" s="25"/>
      <c r="LXN93" s="25"/>
      <c r="LXO93" s="25"/>
      <c r="LXP93" s="25"/>
      <c r="LXQ93" s="25"/>
      <c r="LXR93" s="25"/>
      <c r="LXS93" s="25"/>
      <c r="LXT93" s="25"/>
      <c r="LXU93" s="25"/>
      <c r="LXV93" s="25"/>
      <c r="LXW93" s="25"/>
      <c r="LXX93" s="25"/>
      <c r="LXY93" s="25"/>
      <c r="LXZ93" s="25"/>
      <c r="LYA93" s="25"/>
      <c r="LYB93" s="25"/>
      <c r="LYC93" s="25"/>
      <c r="LYD93" s="25"/>
      <c r="LYE93" s="25"/>
      <c r="LYF93" s="25"/>
      <c r="LYG93" s="25"/>
      <c r="LYH93" s="25"/>
      <c r="LYI93" s="25"/>
      <c r="LYJ93" s="25"/>
      <c r="LYK93" s="25"/>
      <c r="LYL93" s="25"/>
      <c r="LYM93" s="25"/>
      <c r="LYN93" s="25"/>
      <c r="LYO93" s="25"/>
      <c r="LYP93" s="25"/>
      <c r="LYQ93" s="25"/>
      <c r="LYR93" s="25"/>
      <c r="LYS93" s="25"/>
      <c r="LYT93" s="25"/>
      <c r="LYU93" s="25"/>
      <c r="LYV93" s="25"/>
      <c r="LYW93" s="25"/>
      <c r="LYX93" s="25"/>
      <c r="LYY93" s="25"/>
      <c r="LYZ93" s="25"/>
      <c r="LZA93" s="25"/>
      <c r="LZB93" s="25"/>
      <c r="LZC93" s="25"/>
      <c r="LZD93" s="25"/>
      <c r="LZE93" s="25"/>
      <c r="LZF93" s="25"/>
      <c r="LZG93" s="25"/>
      <c r="LZH93" s="25"/>
      <c r="LZI93" s="25"/>
      <c r="LZJ93" s="25"/>
      <c r="LZK93" s="25"/>
      <c r="LZL93" s="25"/>
      <c r="LZM93" s="25"/>
      <c r="LZN93" s="25"/>
      <c r="LZO93" s="25"/>
      <c r="LZP93" s="25"/>
      <c r="LZQ93" s="25"/>
      <c r="LZR93" s="25"/>
      <c r="LZS93" s="25"/>
      <c r="LZT93" s="25"/>
      <c r="LZU93" s="25"/>
      <c r="LZV93" s="25"/>
      <c r="LZW93" s="25"/>
      <c r="LZX93" s="25"/>
      <c r="LZY93" s="25"/>
      <c r="LZZ93" s="25"/>
      <c r="MAA93" s="25"/>
      <c r="MAB93" s="25"/>
      <c r="MAC93" s="25"/>
      <c r="MAD93" s="25"/>
      <c r="MAE93" s="25"/>
      <c r="MAF93" s="25"/>
      <c r="MAG93" s="25"/>
      <c r="MAH93" s="25"/>
      <c r="MAI93" s="25"/>
      <c r="MAJ93" s="25"/>
      <c r="MAK93" s="25"/>
      <c r="MAL93" s="25"/>
      <c r="MAM93" s="25"/>
      <c r="MAN93" s="25"/>
      <c r="MAO93" s="25"/>
      <c r="MAP93" s="25"/>
      <c r="MAQ93" s="25"/>
      <c r="MAR93" s="25"/>
      <c r="MAS93" s="25"/>
      <c r="MAT93" s="25"/>
      <c r="MAU93" s="25"/>
      <c r="MAV93" s="25"/>
      <c r="MAW93" s="25"/>
      <c r="MAX93" s="25"/>
      <c r="MAY93" s="25"/>
      <c r="MAZ93" s="25"/>
      <c r="MBA93" s="25"/>
      <c r="MBB93" s="25"/>
      <c r="MBC93" s="25"/>
      <c r="MBD93" s="25"/>
      <c r="MBE93" s="25"/>
      <c r="MBF93" s="25"/>
      <c r="MBG93" s="25"/>
      <c r="MBH93" s="25"/>
      <c r="MBI93" s="25"/>
      <c r="MBJ93" s="25"/>
      <c r="MBK93" s="25"/>
      <c r="MBL93" s="25"/>
      <c r="MBM93" s="25"/>
      <c r="MBN93" s="25"/>
      <c r="MBO93" s="25"/>
      <c r="MBP93" s="25"/>
      <c r="MBQ93" s="25"/>
      <c r="MBR93" s="25"/>
      <c r="MBS93" s="25"/>
      <c r="MBT93" s="25"/>
      <c r="MBU93" s="25"/>
      <c r="MBV93" s="25"/>
      <c r="MBW93" s="25"/>
      <c r="MBX93" s="25"/>
      <c r="MBY93" s="25"/>
      <c r="MBZ93" s="25"/>
      <c r="MCA93" s="25"/>
      <c r="MCB93" s="25"/>
      <c r="MCC93" s="25"/>
      <c r="MCD93" s="25"/>
      <c r="MCE93" s="25"/>
      <c r="MCF93" s="25"/>
      <c r="MCG93" s="25"/>
      <c r="MCH93" s="25"/>
      <c r="MCI93" s="25"/>
      <c r="MCJ93" s="25"/>
      <c r="MCK93" s="25"/>
      <c r="MCL93" s="25"/>
      <c r="MCM93" s="25"/>
      <c r="MCN93" s="25"/>
      <c r="MCO93" s="25"/>
      <c r="MCP93" s="25"/>
      <c r="MCQ93" s="25"/>
      <c r="MCR93" s="25"/>
      <c r="MCS93" s="25"/>
      <c r="MCT93" s="25"/>
      <c r="MCU93" s="25"/>
      <c r="MCV93" s="25"/>
      <c r="MCW93" s="25"/>
      <c r="MCX93" s="25"/>
      <c r="MCY93" s="25"/>
      <c r="MCZ93" s="25"/>
      <c r="MDA93" s="25"/>
      <c r="MDB93" s="25"/>
      <c r="MDC93" s="25"/>
      <c r="MDD93" s="25"/>
      <c r="MDE93" s="25"/>
      <c r="MDF93" s="25"/>
      <c r="MDG93" s="25"/>
      <c r="MDH93" s="25"/>
      <c r="MDI93" s="25"/>
      <c r="MDJ93" s="25"/>
      <c r="MDK93" s="25"/>
      <c r="MDL93" s="25"/>
      <c r="MDM93" s="25"/>
      <c r="MDN93" s="25"/>
      <c r="MDO93" s="25"/>
      <c r="MDP93" s="25"/>
      <c r="MDQ93" s="25"/>
      <c r="MDR93" s="25"/>
      <c r="MDS93" s="25"/>
      <c r="MDT93" s="25"/>
      <c r="MDU93" s="25"/>
      <c r="MDV93" s="25"/>
      <c r="MDW93" s="25"/>
      <c r="MDX93" s="25"/>
      <c r="MDY93" s="25"/>
      <c r="MDZ93" s="25"/>
      <c r="MEA93" s="25"/>
      <c r="MEB93" s="25"/>
      <c r="MEC93" s="25"/>
      <c r="MED93" s="25"/>
      <c r="MEE93" s="25"/>
      <c r="MEF93" s="25"/>
      <c r="MEG93" s="25"/>
      <c r="MEH93" s="25"/>
      <c r="MEI93" s="25"/>
      <c r="MEJ93" s="25"/>
      <c r="MEK93" s="25"/>
      <c r="MEL93" s="25"/>
      <c r="MEM93" s="25"/>
      <c r="MEN93" s="25"/>
      <c r="MEO93" s="25"/>
      <c r="MEP93" s="25"/>
      <c r="MEQ93" s="25"/>
      <c r="MER93" s="25"/>
      <c r="MES93" s="25"/>
      <c r="MET93" s="25"/>
      <c r="MEU93" s="25"/>
      <c r="MEV93" s="25"/>
      <c r="MEW93" s="25"/>
      <c r="MEX93" s="25"/>
      <c r="MEY93" s="25"/>
      <c r="MEZ93" s="25"/>
      <c r="MFA93" s="25"/>
      <c r="MFB93" s="25"/>
      <c r="MFC93" s="25"/>
      <c r="MFD93" s="25"/>
      <c r="MFE93" s="25"/>
      <c r="MFF93" s="25"/>
      <c r="MFG93" s="25"/>
      <c r="MFH93" s="25"/>
      <c r="MFI93" s="25"/>
      <c r="MFJ93" s="25"/>
      <c r="MFK93" s="25"/>
      <c r="MFL93" s="25"/>
      <c r="MFM93" s="25"/>
      <c r="MFN93" s="25"/>
      <c r="MFO93" s="25"/>
      <c r="MFP93" s="25"/>
      <c r="MFQ93" s="25"/>
      <c r="MFR93" s="25"/>
      <c r="MFS93" s="25"/>
      <c r="MFT93" s="25"/>
      <c r="MFU93" s="25"/>
      <c r="MFV93" s="25"/>
      <c r="MFW93" s="25"/>
      <c r="MFX93" s="25"/>
      <c r="MFY93" s="25"/>
      <c r="MFZ93" s="25"/>
      <c r="MGA93" s="25"/>
      <c r="MGB93" s="25"/>
      <c r="MGC93" s="25"/>
      <c r="MGD93" s="25"/>
      <c r="MGE93" s="25"/>
      <c r="MGF93" s="25"/>
      <c r="MGG93" s="25"/>
      <c r="MGH93" s="25"/>
      <c r="MGI93" s="25"/>
      <c r="MGJ93" s="25"/>
      <c r="MGK93" s="25"/>
      <c r="MGL93" s="25"/>
      <c r="MGM93" s="25"/>
      <c r="MGN93" s="25"/>
      <c r="MGO93" s="25"/>
      <c r="MGP93" s="25"/>
      <c r="MGQ93" s="25"/>
      <c r="MGR93" s="25"/>
      <c r="MGS93" s="25"/>
      <c r="MGT93" s="25"/>
      <c r="MGU93" s="25"/>
      <c r="MGV93" s="25"/>
      <c r="MGW93" s="25"/>
      <c r="MGX93" s="25"/>
      <c r="MGY93" s="25"/>
      <c r="MGZ93" s="25"/>
      <c r="MHA93" s="25"/>
      <c r="MHB93" s="25"/>
      <c r="MHC93" s="25"/>
      <c r="MHD93" s="25"/>
      <c r="MHE93" s="25"/>
      <c r="MHF93" s="25"/>
      <c r="MHG93" s="25"/>
      <c r="MHH93" s="25"/>
      <c r="MHI93" s="25"/>
      <c r="MHJ93" s="25"/>
      <c r="MHK93" s="25"/>
      <c r="MHL93" s="25"/>
      <c r="MHM93" s="25"/>
      <c r="MHN93" s="25"/>
      <c r="MHO93" s="25"/>
      <c r="MHP93" s="25"/>
      <c r="MHQ93" s="25"/>
      <c r="MHR93" s="25"/>
      <c r="MHS93" s="25"/>
      <c r="MHT93" s="25"/>
      <c r="MHU93" s="25"/>
      <c r="MHV93" s="25"/>
      <c r="MHW93" s="25"/>
      <c r="MHX93" s="25"/>
      <c r="MHY93" s="25"/>
      <c r="MHZ93" s="25"/>
      <c r="MIA93" s="25"/>
      <c r="MIB93" s="25"/>
      <c r="MIC93" s="25"/>
      <c r="MID93" s="25"/>
      <c r="MIE93" s="25"/>
      <c r="MIF93" s="25"/>
      <c r="MIG93" s="25"/>
      <c r="MIH93" s="25"/>
      <c r="MII93" s="25"/>
      <c r="MIJ93" s="25"/>
      <c r="MIK93" s="25"/>
      <c r="MIL93" s="25"/>
      <c r="MIM93" s="25"/>
      <c r="MIN93" s="25"/>
      <c r="MIO93" s="25"/>
      <c r="MIP93" s="25"/>
      <c r="MIQ93" s="25"/>
      <c r="MIR93" s="25"/>
      <c r="MIS93" s="25"/>
      <c r="MIT93" s="25"/>
      <c r="MIU93" s="25"/>
      <c r="MIV93" s="25"/>
      <c r="MIW93" s="25"/>
      <c r="MIX93" s="25"/>
      <c r="MIY93" s="25"/>
      <c r="MIZ93" s="25"/>
      <c r="MJA93" s="25"/>
      <c r="MJB93" s="25"/>
      <c r="MJC93" s="25"/>
      <c r="MJD93" s="25"/>
      <c r="MJE93" s="25"/>
      <c r="MJF93" s="25"/>
      <c r="MJG93" s="25"/>
      <c r="MJH93" s="25"/>
      <c r="MJI93" s="25"/>
      <c r="MJJ93" s="25"/>
      <c r="MJK93" s="25"/>
      <c r="MJL93" s="25"/>
      <c r="MJM93" s="25"/>
      <c r="MJN93" s="25"/>
      <c r="MJO93" s="25"/>
      <c r="MJP93" s="25"/>
      <c r="MJQ93" s="25"/>
      <c r="MJR93" s="25"/>
      <c r="MJS93" s="25"/>
      <c r="MJT93" s="25"/>
      <c r="MJU93" s="25"/>
      <c r="MJV93" s="25"/>
      <c r="MJW93" s="25"/>
      <c r="MJX93" s="25"/>
      <c r="MJY93" s="25"/>
      <c r="MJZ93" s="25"/>
      <c r="MKA93" s="25"/>
      <c r="MKB93" s="25"/>
      <c r="MKC93" s="25"/>
      <c r="MKD93" s="25"/>
      <c r="MKE93" s="25"/>
      <c r="MKF93" s="25"/>
      <c r="MKG93" s="25"/>
      <c r="MKH93" s="25"/>
      <c r="MKI93" s="25"/>
      <c r="MKJ93" s="25"/>
      <c r="MKK93" s="25"/>
      <c r="MKL93" s="25"/>
      <c r="MKM93" s="25"/>
      <c r="MKN93" s="25"/>
      <c r="MKO93" s="25"/>
      <c r="MKP93" s="25"/>
      <c r="MKQ93" s="25"/>
      <c r="MKR93" s="25"/>
      <c r="MKS93" s="25"/>
      <c r="MKT93" s="25"/>
      <c r="MKU93" s="25"/>
      <c r="MKV93" s="25"/>
      <c r="MKW93" s="25"/>
      <c r="MKX93" s="25"/>
      <c r="MKY93" s="25"/>
      <c r="MKZ93" s="25"/>
      <c r="MLA93" s="25"/>
      <c r="MLB93" s="25"/>
      <c r="MLC93" s="25"/>
      <c r="MLD93" s="25"/>
      <c r="MLE93" s="25"/>
      <c r="MLF93" s="25"/>
      <c r="MLG93" s="25"/>
      <c r="MLH93" s="25"/>
      <c r="MLI93" s="25"/>
      <c r="MLJ93" s="25"/>
      <c r="MLK93" s="25"/>
      <c r="MLL93" s="25"/>
      <c r="MLM93" s="25"/>
      <c r="MLN93" s="25"/>
      <c r="MLO93" s="25"/>
      <c r="MLP93" s="25"/>
      <c r="MLQ93" s="25"/>
      <c r="MLR93" s="25"/>
      <c r="MLS93" s="25"/>
      <c r="MLT93" s="25"/>
      <c r="MLU93" s="25"/>
      <c r="MLV93" s="25"/>
      <c r="MLW93" s="25"/>
      <c r="MLX93" s="25"/>
      <c r="MLY93" s="25"/>
      <c r="MLZ93" s="25"/>
      <c r="MMA93" s="25"/>
      <c r="MMB93" s="25"/>
      <c r="MMC93" s="25"/>
      <c r="MMD93" s="25"/>
      <c r="MME93" s="25"/>
      <c r="MMF93" s="25"/>
      <c r="MMG93" s="25"/>
      <c r="MMH93" s="25"/>
      <c r="MMI93" s="25"/>
      <c r="MMJ93" s="25"/>
      <c r="MMK93" s="25"/>
      <c r="MML93" s="25"/>
      <c r="MMM93" s="25"/>
      <c r="MMN93" s="25"/>
      <c r="MMO93" s="25"/>
      <c r="MMP93" s="25"/>
      <c r="MMQ93" s="25"/>
      <c r="MMR93" s="25"/>
      <c r="MMS93" s="25"/>
      <c r="MMT93" s="25"/>
      <c r="MMU93" s="25"/>
      <c r="MMV93" s="25"/>
      <c r="MMW93" s="25"/>
      <c r="MMX93" s="25"/>
      <c r="MMY93" s="25"/>
      <c r="MMZ93" s="25"/>
      <c r="MNA93" s="25"/>
      <c r="MNB93" s="25"/>
      <c r="MNC93" s="25"/>
      <c r="MND93" s="25"/>
      <c r="MNE93" s="25"/>
      <c r="MNF93" s="25"/>
      <c r="MNG93" s="25"/>
      <c r="MNH93" s="25"/>
      <c r="MNI93" s="25"/>
      <c r="MNJ93" s="25"/>
      <c r="MNK93" s="25"/>
      <c r="MNL93" s="25"/>
      <c r="MNM93" s="25"/>
      <c r="MNN93" s="25"/>
      <c r="MNO93" s="25"/>
      <c r="MNP93" s="25"/>
      <c r="MNQ93" s="25"/>
      <c r="MNR93" s="25"/>
      <c r="MNS93" s="25"/>
      <c r="MNT93" s="25"/>
      <c r="MNU93" s="25"/>
      <c r="MNV93" s="25"/>
      <c r="MNW93" s="25"/>
      <c r="MNX93" s="25"/>
      <c r="MNY93" s="25"/>
      <c r="MNZ93" s="25"/>
      <c r="MOA93" s="25"/>
      <c r="MOB93" s="25"/>
      <c r="MOC93" s="25"/>
      <c r="MOD93" s="25"/>
      <c r="MOE93" s="25"/>
      <c r="MOF93" s="25"/>
      <c r="MOG93" s="25"/>
      <c r="MOH93" s="25"/>
      <c r="MOI93" s="25"/>
      <c r="MOJ93" s="25"/>
      <c r="MOK93" s="25"/>
      <c r="MOL93" s="25"/>
      <c r="MOM93" s="25"/>
      <c r="MON93" s="25"/>
      <c r="MOO93" s="25"/>
      <c r="MOP93" s="25"/>
      <c r="MOQ93" s="25"/>
      <c r="MOR93" s="25"/>
      <c r="MOS93" s="25"/>
      <c r="MOT93" s="25"/>
      <c r="MOU93" s="25"/>
      <c r="MOV93" s="25"/>
      <c r="MOW93" s="25"/>
      <c r="MOX93" s="25"/>
      <c r="MOY93" s="25"/>
      <c r="MOZ93" s="25"/>
      <c r="MPA93" s="25"/>
      <c r="MPB93" s="25"/>
      <c r="MPC93" s="25"/>
      <c r="MPD93" s="25"/>
      <c r="MPE93" s="25"/>
      <c r="MPF93" s="25"/>
      <c r="MPG93" s="25"/>
      <c r="MPH93" s="25"/>
      <c r="MPI93" s="25"/>
      <c r="MPJ93" s="25"/>
      <c r="MPK93" s="25"/>
      <c r="MPL93" s="25"/>
      <c r="MPM93" s="25"/>
      <c r="MPN93" s="25"/>
      <c r="MPO93" s="25"/>
      <c r="MPP93" s="25"/>
      <c r="MPQ93" s="25"/>
      <c r="MPR93" s="25"/>
      <c r="MPS93" s="25"/>
      <c r="MPT93" s="25"/>
      <c r="MPU93" s="25"/>
      <c r="MPV93" s="25"/>
      <c r="MPW93" s="25"/>
      <c r="MPX93" s="25"/>
      <c r="MPY93" s="25"/>
      <c r="MPZ93" s="25"/>
      <c r="MQA93" s="25"/>
      <c r="MQB93" s="25"/>
      <c r="MQC93" s="25"/>
      <c r="MQD93" s="25"/>
      <c r="MQE93" s="25"/>
      <c r="MQF93" s="25"/>
      <c r="MQG93" s="25"/>
      <c r="MQH93" s="25"/>
      <c r="MQI93" s="25"/>
      <c r="MQJ93" s="25"/>
      <c r="MQK93" s="25"/>
      <c r="MQL93" s="25"/>
      <c r="MQM93" s="25"/>
      <c r="MQN93" s="25"/>
      <c r="MQO93" s="25"/>
      <c r="MQP93" s="25"/>
      <c r="MQQ93" s="25"/>
      <c r="MQR93" s="25"/>
      <c r="MQS93" s="25"/>
      <c r="MQT93" s="25"/>
      <c r="MQU93" s="25"/>
      <c r="MQV93" s="25"/>
      <c r="MQW93" s="25"/>
      <c r="MQX93" s="25"/>
      <c r="MQY93" s="25"/>
      <c r="MQZ93" s="25"/>
      <c r="MRA93" s="25"/>
      <c r="MRB93" s="25"/>
      <c r="MRC93" s="25"/>
      <c r="MRD93" s="25"/>
      <c r="MRE93" s="25"/>
      <c r="MRF93" s="25"/>
      <c r="MRG93" s="25"/>
      <c r="MRH93" s="25"/>
      <c r="MRI93" s="25"/>
      <c r="MRJ93" s="25"/>
      <c r="MRK93" s="25"/>
      <c r="MRL93" s="25"/>
      <c r="MRM93" s="25"/>
      <c r="MRN93" s="25"/>
      <c r="MRO93" s="25"/>
      <c r="MRP93" s="25"/>
      <c r="MRQ93" s="25"/>
      <c r="MRR93" s="25"/>
      <c r="MRS93" s="25"/>
      <c r="MRT93" s="25"/>
      <c r="MRU93" s="25"/>
      <c r="MRV93" s="25"/>
      <c r="MRW93" s="25"/>
      <c r="MRX93" s="25"/>
      <c r="MRY93" s="25"/>
      <c r="MRZ93" s="25"/>
      <c r="MSA93" s="25"/>
      <c r="MSB93" s="25"/>
      <c r="MSC93" s="25"/>
      <c r="MSD93" s="25"/>
      <c r="MSE93" s="25"/>
      <c r="MSF93" s="25"/>
      <c r="MSG93" s="25"/>
      <c r="MSH93" s="25"/>
      <c r="MSI93" s="25"/>
      <c r="MSJ93" s="25"/>
      <c r="MSK93" s="25"/>
      <c r="MSL93" s="25"/>
      <c r="MSM93" s="25"/>
      <c r="MSN93" s="25"/>
      <c r="MSO93" s="25"/>
      <c r="MSP93" s="25"/>
      <c r="MSQ93" s="25"/>
      <c r="MSR93" s="25"/>
      <c r="MSS93" s="25"/>
      <c r="MST93" s="25"/>
      <c r="MSU93" s="25"/>
      <c r="MSV93" s="25"/>
      <c r="MSW93" s="25"/>
      <c r="MSX93" s="25"/>
      <c r="MSY93" s="25"/>
      <c r="MSZ93" s="25"/>
      <c r="MTA93" s="25"/>
      <c r="MTB93" s="25"/>
      <c r="MTC93" s="25"/>
      <c r="MTD93" s="25"/>
      <c r="MTE93" s="25"/>
      <c r="MTF93" s="25"/>
      <c r="MTG93" s="25"/>
      <c r="MTH93" s="25"/>
      <c r="MTI93" s="25"/>
      <c r="MTJ93" s="25"/>
      <c r="MTK93" s="25"/>
      <c r="MTL93" s="25"/>
      <c r="MTM93" s="25"/>
      <c r="MTN93" s="25"/>
      <c r="MTO93" s="25"/>
      <c r="MTP93" s="25"/>
      <c r="MTQ93" s="25"/>
      <c r="MTR93" s="25"/>
      <c r="MTS93" s="25"/>
      <c r="MTT93" s="25"/>
      <c r="MTU93" s="25"/>
      <c r="MTV93" s="25"/>
      <c r="MTW93" s="25"/>
      <c r="MTX93" s="25"/>
      <c r="MTY93" s="25"/>
      <c r="MTZ93" s="25"/>
      <c r="MUA93" s="25"/>
      <c r="MUB93" s="25"/>
      <c r="MUC93" s="25"/>
      <c r="MUD93" s="25"/>
      <c r="MUE93" s="25"/>
      <c r="MUF93" s="25"/>
      <c r="MUG93" s="25"/>
      <c r="MUH93" s="25"/>
      <c r="MUI93" s="25"/>
      <c r="MUJ93" s="25"/>
      <c r="MUK93" s="25"/>
      <c r="MUL93" s="25"/>
      <c r="MUM93" s="25"/>
      <c r="MUN93" s="25"/>
      <c r="MUO93" s="25"/>
      <c r="MUP93" s="25"/>
      <c r="MUQ93" s="25"/>
      <c r="MUR93" s="25"/>
      <c r="MUS93" s="25"/>
      <c r="MUT93" s="25"/>
      <c r="MUU93" s="25"/>
      <c r="MUV93" s="25"/>
      <c r="MUW93" s="25"/>
      <c r="MUX93" s="25"/>
      <c r="MUY93" s="25"/>
      <c r="MUZ93" s="25"/>
      <c r="MVA93" s="25"/>
      <c r="MVB93" s="25"/>
      <c r="MVC93" s="25"/>
      <c r="MVD93" s="25"/>
      <c r="MVE93" s="25"/>
      <c r="MVF93" s="25"/>
      <c r="MVG93" s="25"/>
      <c r="MVH93" s="25"/>
      <c r="MVI93" s="25"/>
      <c r="MVJ93" s="25"/>
      <c r="MVK93" s="25"/>
      <c r="MVL93" s="25"/>
      <c r="MVM93" s="25"/>
      <c r="MVN93" s="25"/>
      <c r="MVO93" s="25"/>
      <c r="MVP93" s="25"/>
      <c r="MVQ93" s="25"/>
      <c r="MVR93" s="25"/>
      <c r="MVS93" s="25"/>
      <c r="MVT93" s="25"/>
      <c r="MVU93" s="25"/>
      <c r="MVV93" s="25"/>
      <c r="MVW93" s="25"/>
      <c r="MVX93" s="25"/>
      <c r="MVY93" s="25"/>
      <c r="MVZ93" s="25"/>
      <c r="MWA93" s="25"/>
      <c r="MWB93" s="25"/>
      <c r="MWC93" s="25"/>
      <c r="MWD93" s="25"/>
      <c r="MWE93" s="25"/>
      <c r="MWF93" s="25"/>
      <c r="MWG93" s="25"/>
      <c r="MWH93" s="25"/>
      <c r="MWI93" s="25"/>
      <c r="MWJ93" s="25"/>
      <c r="MWK93" s="25"/>
      <c r="MWL93" s="25"/>
      <c r="MWM93" s="25"/>
      <c r="MWN93" s="25"/>
      <c r="MWO93" s="25"/>
      <c r="MWP93" s="25"/>
      <c r="MWQ93" s="25"/>
      <c r="MWR93" s="25"/>
      <c r="MWS93" s="25"/>
      <c r="MWT93" s="25"/>
      <c r="MWU93" s="25"/>
      <c r="MWV93" s="25"/>
      <c r="MWW93" s="25"/>
      <c r="MWX93" s="25"/>
      <c r="MWY93" s="25"/>
      <c r="MWZ93" s="25"/>
      <c r="MXA93" s="25"/>
      <c r="MXB93" s="25"/>
      <c r="MXC93" s="25"/>
      <c r="MXD93" s="25"/>
      <c r="MXE93" s="25"/>
      <c r="MXF93" s="25"/>
      <c r="MXG93" s="25"/>
      <c r="MXH93" s="25"/>
      <c r="MXI93" s="25"/>
      <c r="MXJ93" s="25"/>
      <c r="MXK93" s="25"/>
      <c r="MXL93" s="25"/>
      <c r="MXM93" s="25"/>
      <c r="MXN93" s="25"/>
      <c r="MXO93" s="25"/>
      <c r="MXP93" s="25"/>
      <c r="MXQ93" s="25"/>
      <c r="MXR93" s="25"/>
      <c r="MXS93" s="25"/>
      <c r="MXT93" s="25"/>
      <c r="MXU93" s="25"/>
      <c r="MXV93" s="25"/>
      <c r="MXW93" s="25"/>
      <c r="MXX93" s="25"/>
      <c r="MXY93" s="25"/>
      <c r="MXZ93" s="25"/>
      <c r="MYA93" s="25"/>
      <c r="MYB93" s="25"/>
      <c r="MYC93" s="25"/>
      <c r="MYD93" s="25"/>
      <c r="MYE93" s="25"/>
      <c r="MYF93" s="25"/>
      <c r="MYG93" s="25"/>
      <c r="MYH93" s="25"/>
      <c r="MYI93" s="25"/>
      <c r="MYJ93" s="25"/>
      <c r="MYK93" s="25"/>
      <c r="MYL93" s="25"/>
      <c r="MYM93" s="25"/>
      <c r="MYN93" s="25"/>
      <c r="MYO93" s="25"/>
      <c r="MYP93" s="25"/>
      <c r="MYQ93" s="25"/>
      <c r="MYR93" s="25"/>
      <c r="MYS93" s="25"/>
      <c r="MYT93" s="25"/>
      <c r="MYU93" s="25"/>
      <c r="MYV93" s="25"/>
      <c r="MYW93" s="25"/>
      <c r="MYX93" s="25"/>
      <c r="MYY93" s="25"/>
      <c r="MYZ93" s="25"/>
      <c r="MZA93" s="25"/>
      <c r="MZB93" s="25"/>
      <c r="MZC93" s="25"/>
      <c r="MZD93" s="25"/>
      <c r="MZE93" s="25"/>
      <c r="MZF93" s="25"/>
      <c r="MZG93" s="25"/>
      <c r="MZH93" s="25"/>
      <c r="MZI93" s="25"/>
      <c r="MZJ93" s="25"/>
      <c r="MZK93" s="25"/>
      <c r="MZL93" s="25"/>
      <c r="MZM93" s="25"/>
      <c r="MZN93" s="25"/>
      <c r="MZO93" s="25"/>
      <c r="MZP93" s="25"/>
      <c r="MZQ93" s="25"/>
      <c r="MZR93" s="25"/>
      <c r="MZS93" s="25"/>
      <c r="MZT93" s="25"/>
      <c r="MZU93" s="25"/>
      <c r="MZV93" s="25"/>
      <c r="MZW93" s="25"/>
      <c r="MZX93" s="25"/>
      <c r="MZY93" s="25"/>
      <c r="MZZ93" s="25"/>
      <c r="NAA93" s="25"/>
      <c r="NAB93" s="25"/>
      <c r="NAC93" s="25"/>
      <c r="NAD93" s="25"/>
      <c r="NAE93" s="25"/>
      <c r="NAF93" s="25"/>
      <c r="NAG93" s="25"/>
      <c r="NAH93" s="25"/>
      <c r="NAI93" s="25"/>
      <c r="NAJ93" s="25"/>
      <c r="NAK93" s="25"/>
      <c r="NAL93" s="25"/>
      <c r="NAM93" s="25"/>
      <c r="NAN93" s="25"/>
      <c r="NAO93" s="25"/>
      <c r="NAP93" s="25"/>
      <c r="NAQ93" s="25"/>
      <c r="NAR93" s="25"/>
      <c r="NAS93" s="25"/>
      <c r="NAT93" s="25"/>
      <c r="NAU93" s="25"/>
      <c r="NAV93" s="25"/>
      <c r="NAW93" s="25"/>
      <c r="NAX93" s="25"/>
      <c r="NAY93" s="25"/>
      <c r="NAZ93" s="25"/>
      <c r="NBA93" s="25"/>
      <c r="NBB93" s="25"/>
      <c r="NBC93" s="25"/>
      <c r="NBD93" s="25"/>
      <c r="NBE93" s="25"/>
      <c r="NBF93" s="25"/>
      <c r="NBG93" s="25"/>
      <c r="NBH93" s="25"/>
      <c r="NBI93" s="25"/>
      <c r="NBJ93" s="25"/>
      <c r="NBK93" s="25"/>
      <c r="NBL93" s="25"/>
      <c r="NBM93" s="25"/>
      <c r="NBN93" s="25"/>
      <c r="NBO93" s="25"/>
      <c r="NBP93" s="25"/>
      <c r="NBQ93" s="25"/>
      <c r="NBR93" s="25"/>
      <c r="NBS93" s="25"/>
      <c r="NBT93" s="25"/>
      <c r="NBU93" s="25"/>
      <c r="NBV93" s="25"/>
      <c r="NBW93" s="25"/>
      <c r="NBX93" s="25"/>
      <c r="NBY93" s="25"/>
      <c r="NBZ93" s="25"/>
      <c r="NCA93" s="25"/>
      <c r="NCB93" s="25"/>
      <c r="NCC93" s="25"/>
      <c r="NCD93" s="25"/>
      <c r="NCE93" s="25"/>
      <c r="NCF93" s="25"/>
      <c r="NCG93" s="25"/>
      <c r="NCH93" s="25"/>
      <c r="NCI93" s="25"/>
      <c r="NCJ93" s="25"/>
      <c r="NCK93" s="25"/>
      <c r="NCL93" s="25"/>
      <c r="NCM93" s="25"/>
      <c r="NCN93" s="25"/>
      <c r="NCO93" s="25"/>
      <c r="NCP93" s="25"/>
      <c r="NCQ93" s="25"/>
      <c r="NCR93" s="25"/>
      <c r="NCS93" s="25"/>
      <c r="NCT93" s="25"/>
      <c r="NCU93" s="25"/>
      <c r="NCV93" s="25"/>
      <c r="NCW93" s="25"/>
      <c r="NCX93" s="25"/>
      <c r="NCY93" s="25"/>
      <c r="NCZ93" s="25"/>
      <c r="NDA93" s="25"/>
      <c r="NDB93" s="25"/>
      <c r="NDC93" s="25"/>
      <c r="NDD93" s="25"/>
      <c r="NDE93" s="25"/>
      <c r="NDF93" s="25"/>
      <c r="NDG93" s="25"/>
      <c r="NDH93" s="25"/>
      <c r="NDI93" s="25"/>
      <c r="NDJ93" s="25"/>
      <c r="NDK93" s="25"/>
      <c r="NDL93" s="25"/>
      <c r="NDM93" s="25"/>
      <c r="NDN93" s="25"/>
      <c r="NDO93" s="25"/>
      <c r="NDP93" s="25"/>
      <c r="NDQ93" s="25"/>
      <c r="NDR93" s="25"/>
      <c r="NDS93" s="25"/>
      <c r="NDT93" s="25"/>
      <c r="NDU93" s="25"/>
      <c r="NDV93" s="25"/>
      <c r="NDW93" s="25"/>
      <c r="NDX93" s="25"/>
      <c r="NDY93" s="25"/>
      <c r="NDZ93" s="25"/>
      <c r="NEA93" s="25"/>
      <c r="NEB93" s="25"/>
      <c r="NEC93" s="25"/>
      <c r="NED93" s="25"/>
      <c r="NEE93" s="25"/>
      <c r="NEF93" s="25"/>
      <c r="NEG93" s="25"/>
      <c r="NEH93" s="25"/>
      <c r="NEI93" s="25"/>
      <c r="NEJ93" s="25"/>
      <c r="NEK93" s="25"/>
      <c r="NEL93" s="25"/>
      <c r="NEM93" s="25"/>
      <c r="NEN93" s="25"/>
      <c r="NEO93" s="25"/>
      <c r="NEP93" s="25"/>
      <c r="NEQ93" s="25"/>
      <c r="NER93" s="25"/>
      <c r="NES93" s="25"/>
      <c r="NET93" s="25"/>
      <c r="NEU93" s="25"/>
      <c r="NEV93" s="25"/>
      <c r="NEW93" s="25"/>
      <c r="NEX93" s="25"/>
      <c r="NEY93" s="25"/>
      <c r="NEZ93" s="25"/>
      <c r="NFA93" s="25"/>
      <c r="NFB93" s="25"/>
      <c r="NFC93" s="25"/>
      <c r="NFD93" s="25"/>
      <c r="NFE93" s="25"/>
      <c r="NFF93" s="25"/>
      <c r="NFG93" s="25"/>
      <c r="NFH93" s="25"/>
      <c r="NFI93" s="25"/>
      <c r="NFJ93" s="25"/>
      <c r="NFK93" s="25"/>
      <c r="NFL93" s="25"/>
      <c r="NFM93" s="25"/>
      <c r="NFN93" s="25"/>
      <c r="NFO93" s="25"/>
      <c r="NFP93" s="25"/>
      <c r="NFQ93" s="25"/>
      <c r="NFR93" s="25"/>
      <c r="NFS93" s="25"/>
      <c r="NFT93" s="25"/>
      <c r="NFU93" s="25"/>
      <c r="NFV93" s="25"/>
      <c r="NFW93" s="25"/>
      <c r="NFX93" s="25"/>
      <c r="NFY93" s="25"/>
      <c r="NFZ93" s="25"/>
      <c r="NGA93" s="25"/>
      <c r="NGB93" s="25"/>
      <c r="NGC93" s="25"/>
      <c r="NGD93" s="25"/>
      <c r="NGE93" s="25"/>
      <c r="NGF93" s="25"/>
      <c r="NGG93" s="25"/>
      <c r="NGH93" s="25"/>
      <c r="NGI93" s="25"/>
      <c r="NGJ93" s="25"/>
      <c r="NGK93" s="25"/>
      <c r="NGL93" s="25"/>
      <c r="NGM93" s="25"/>
      <c r="NGN93" s="25"/>
      <c r="NGO93" s="25"/>
      <c r="NGP93" s="25"/>
      <c r="NGQ93" s="25"/>
      <c r="NGR93" s="25"/>
      <c r="NGS93" s="25"/>
      <c r="NGT93" s="25"/>
      <c r="NGU93" s="25"/>
      <c r="NGV93" s="25"/>
      <c r="NGW93" s="25"/>
      <c r="NGX93" s="25"/>
      <c r="NGY93" s="25"/>
      <c r="NGZ93" s="25"/>
      <c r="NHA93" s="25"/>
      <c r="NHB93" s="25"/>
      <c r="NHC93" s="25"/>
      <c r="NHD93" s="25"/>
      <c r="NHE93" s="25"/>
      <c r="NHF93" s="25"/>
      <c r="NHG93" s="25"/>
      <c r="NHH93" s="25"/>
      <c r="NHI93" s="25"/>
      <c r="NHJ93" s="25"/>
      <c r="NHK93" s="25"/>
      <c r="NHL93" s="25"/>
      <c r="NHM93" s="25"/>
      <c r="NHN93" s="25"/>
      <c r="NHO93" s="25"/>
      <c r="NHP93" s="25"/>
      <c r="NHQ93" s="25"/>
      <c r="NHR93" s="25"/>
      <c r="NHS93" s="25"/>
      <c r="NHT93" s="25"/>
      <c r="NHU93" s="25"/>
      <c r="NHV93" s="25"/>
      <c r="NHW93" s="25"/>
      <c r="NHX93" s="25"/>
      <c r="NHY93" s="25"/>
      <c r="NHZ93" s="25"/>
      <c r="NIA93" s="25"/>
      <c r="NIB93" s="25"/>
      <c r="NIC93" s="25"/>
      <c r="NID93" s="25"/>
      <c r="NIE93" s="25"/>
      <c r="NIF93" s="25"/>
      <c r="NIG93" s="25"/>
      <c r="NIH93" s="25"/>
      <c r="NII93" s="25"/>
      <c r="NIJ93" s="25"/>
      <c r="NIK93" s="25"/>
      <c r="NIL93" s="25"/>
      <c r="NIM93" s="25"/>
      <c r="NIN93" s="25"/>
      <c r="NIO93" s="25"/>
      <c r="NIP93" s="25"/>
      <c r="NIQ93" s="25"/>
      <c r="NIR93" s="25"/>
      <c r="NIS93" s="25"/>
      <c r="NIT93" s="25"/>
      <c r="NIU93" s="25"/>
      <c r="NIV93" s="25"/>
      <c r="NIW93" s="25"/>
      <c r="NIX93" s="25"/>
      <c r="NIY93" s="25"/>
      <c r="NIZ93" s="25"/>
      <c r="NJA93" s="25"/>
      <c r="NJB93" s="25"/>
      <c r="NJC93" s="25"/>
      <c r="NJD93" s="25"/>
      <c r="NJE93" s="25"/>
      <c r="NJF93" s="25"/>
      <c r="NJG93" s="25"/>
      <c r="NJH93" s="25"/>
      <c r="NJI93" s="25"/>
      <c r="NJJ93" s="25"/>
      <c r="NJK93" s="25"/>
      <c r="NJL93" s="25"/>
      <c r="NJM93" s="25"/>
      <c r="NJN93" s="25"/>
      <c r="NJO93" s="25"/>
      <c r="NJP93" s="25"/>
      <c r="NJQ93" s="25"/>
      <c r="NJR93" s="25"/>
      <c r="NJS93" s="25"/>
      <c r="NJT93" s="25"/>
      <c r="NJU93" s="25"/>
      <c r="NJV93" s="25"/>
      <c r="NJW93" s="25"/>
      <c r="NJX93" s="25"/>
      <c r="NJY93" s="25"/>
      <c r="NJZ93" s="25"/>
      <c r="NKA93" s="25"/>
      <c r="NKB93" s="25"/>
      <c r="NKC93" s="25"/>
      <c r="NKD93" s="25"/>
      <c r="NKE93" s="25"/>
      <c r="NKF93" s="25"/>
      <c r="NKG93" s="25"/>
      <c r="NKH93" s="25"/>
      <c r="NKI93" s="25"/>
      <c r="NKJ93" s="25"/>
      <c r="NKK93" s="25"/>
      <c r="NKL93" s="25"/>
      <c r="NKM93" s="25"/>
      <c r="NKN93" s="25"/>
      <c r="NKO93" s="25"/>
      <c r="NKP93" s="25"/>
      <c r="NKQ93" s="25"/>
      <c r="NKR93" s="25"/>
      <c r="NKS93" s="25"/>
      <c r="NKT93" s="25"/>
      <c r="NKU93" s="25"/>
      <c r="NKV93" s="25"/>
      <c r="NKW93" s="25"/>
      <c r="NKX93" s="25"/>
      <c r="NKY93" s="25"/>
      <c r="NKZ93" s="25"/>
      <c r="NLA93" s="25"/>
      <c r="NLB93" s="25"/>
      <c r="NLC93" s="25"/>
      <c r="NLD93" s="25"/>
      <c r="NLE93" s="25"/>
      <c r="NLF93" s="25"/>
      <c r="NLG93" s="25"/>
      <c r="NLH93" s="25"/>
      <c r="NLI93" s="25"/>
      <c r="NLJ93" s="25"/>
      <c r="NLK93" s="25"/>
      <c r="NLL93" s="25"/>
      <c r="NLM93" s="25"/>
      <c r="NLN93" s="25"/>
      <c r="NLO93" s="25"/>
      <c r="NLP93" s="25"/>
      <c r="NLQ93" s="25"/>
      <c r="NLR93" s="25"/>
      <c r="NLS93" s="25"/>
      <c r="NLT93" s="25"/>
      <c r="NLU93" s="25"/>
      <c r="NLV93" s="25"/>
      <c r="NLW93" s="25"/>
      <c r="NLX93" s="25"/>
      <c r="NLY93" s="25"/>
      <c r="NLZ93" s="25"/>
      <c r="NMA93" s="25"/>
      <c r="NMB93" s="25"/>
      <c r="NMC93" s="25"/>
      <c r="NMD93" s="25"/>
      <c r="NME93" s="25"/>
      <c r="NMF93" s="25"/>
      <c r="NMG93" s="25"/>
      <c r="NMH93" s="25"/>
      <c r="NMI93" s="25"/>
      <c r="NMJ93" s="25"/>
      <c r="NMK93" s="25"/>
      <c r="NML93" s="25"/>
      <c r="NMM93" s="25"/>
      <c r="NMN93" s="25"/>
      <c r="NMO93" s="25"/>
      <c r="NMP93" s="25"/>
      <c r="NMQ93" s="25"/>
      <c r="NMR93" s="25"/>
      <c r="NMS93" s="25"/>
      <c r="NMT93" s="25"/>
      <c r="NMU93" s="25"/>
      <c r="NMV93" s="25"/>
      <c r="NMW93" s="25"/>
      <c r="NMX93" s="25"/>
      <c r="NMY93" s="25"/>
      <c r="NMZ93" s="25"/>
      <c r="NNA93" s="25"/>
      <c r="NNB93" s="25"/>
      <c r="NNC93" s="25"/>
      <c r="NND93" s="25"/>
      <c r="NNE93" s="25"/>
      <c r="NNF93" s="25"/>
      <c r="NNG93" s="25"/>
      <c r="NNH93" s="25"/>
      <c r="NNI93" s="25"/>
      <c r="NNJ93" s="25"/>
      <c r="NNK93" s="25"/>
      <c r="NNL93" s="25"/>
      <c r="NNM93" s="25"/>
      <c r="NNN93" s="25"/>
      <c r="NNO93" s="25"/>
      <c r="NNP93" s="25"/>
      <c r="NNQ93" s="25"/>
      <c r="NNR93" s="25"/>
      <c r="NNS93" s="25"/>
      <c r="NNT93" s="25"/>
      <c r="NNU93" s="25"/>
      <c r="NNV93" s="25"/>
      <c r="NNW93" s="25"/>
      <c r="NNX93" s="25"/>
      <c r="NNY93" s="25"/>
      <c r="NNZ93" s="25"/>
      <c r="NOA93" s="25"/>
      <c r="NOB93" s="25"/>
      <c r="NOC93" s="25"/>
      <c r="NOD93" s="25"/>
      <c r="NOE93" s="25"/>
      <c r="NOF93" s="25"/>
      <c r="NOG93" s="25"/>
      <c r="NOH93" s="25"/>
      <c r="NOI93" s="25"/>
      <c r="NOJ93" s="25"/>
      <c r="NOK93" s="25"/>
      <c r="NOL93" s="25"/>
      <c r="NOM93" s="25"/>
      <c r="NON93" s="25"/>
      <c r="NOO93" s="25"/>
      <c r="NOP93" s="25"/>
      <c r="NOQ93" s="25"/>
      <c r="NOR93" s="25"/>
      <c r="NOS93" s="25"/>
      <c r="NOT93" s="25"/>
      <c r="NOU93" s="25"/>
      <c r="NOV93" s="25"/>
      <c r="NOW93" s="25"/>
      <c r="NOX93" s="25"/>
      <c r="NOY93" s="25"/>
      <c r="NOZ93" s="25"/>
      <c r="NPA93" s="25"/>
      <c r="NPB93" s="25"/>
      <c r="NPC93" s="25"/>
      <c r="NPD93" s="25"/>
      <c r="NPE93" s="25"/>
      <c r="NPF93" s="25"/>
      <c r="NPG93" s="25"/>
      <c r="NPH93" s="25"/>
      <c r="NPI93" s="25"/>
      <c r="NPJ93" s="25"/>
      <c r="NPK93" s="25"/>
      <c r="NPL93" s="25"/>
      <c r="NPM93" s="25"/>
      <c r="NPN93" s="25"/>
      <c r="NPO93" s="25"/>
      <c r="NPP93" s="25"/>
      <c r="NPQ93" s="25"/>
      <c r="NPR93" s="25"/>
      <c r="NPS93" s="25"/>
      <c r="NPT93" s="25"/>
      <c r="NPU93" s="25"/>
      <c r="NPV93" s="25"/>
      <c r="NPW93" s="25"/>
      <c r="NPX93" s="25"/>
      <c r="NPY93" s="25"/>
      <c r="NPZ93" s="25"/>
      <c r="NQA93" s="25"/>
      <c r="NQB93" s="25"/>
      <c r="NQC93" s="25"/>
      <c r="NQD93" s="25"/>
      <c r="NQE93" s="25"/>
      <c r="NQF93" s="25"/>
      <c r="NQG93" s="25"/>
      <c r="NQH93" s="25"/>
      <c r="NQI93" s="25"/>
      <c r="NQJ93" s="25"/>
      <c r="NQK93" s="25"/>
      <c r="NQL93" s="25"/>
      <c r="NQM93" s="25"/>
      <c r="NQN93" s="25"/>
      <c r="NQO93" s="25"/>
      <c r="NQP93" s="25"/>
      <c r="NQQ93" s="25"/>
      <c r="NQR93" s="25"/>
      <c r="NQS93" s="25"/>
      <c r="NQT93" s="25"/>
      <c r="NQU93" s="25"/>
      <c r="NQV93" s="25"/>
      <c r="NQW93" s="25"/>
      <c r="NQX93" s="25"/>
      <c r="NQY93" s="25"/>
      <c r="NQZ93" s="25"/>
      <c r="NRA93" s="25"/>
      <c r="NRB93" s="25"/>
      <c r="NRC93" s="25"/>
      <c r="NRD93" s="25"/>
      <c r="NRE93" s="25"/>
      <c r="NRF93" s="25"/>
      <c r="NRG93" s="25"/>
      <c r="NRH93" s="25"/>
      <c r="NRI93" s="25"/>
      <c r="NRJ93" s="25"/>
      <c r="NRK93" s="25"/>
      <c r="NRL93" s="25"/>
      <c r="NRM93" s="25"/>
      <c r="NRN93" s="25"/>
      <c r="NRO93" s="25"/>
      <c r="NRP93" s="25"/>
      <c r="NRQ93" s="25"/>
      <c r="NRR93" s="25"/>
      <c r="NRS93" s="25"/>
      <c r="NRT93" s="25"/>
      <c r="NRU93" s="25"/>
      <c r="NRV93" s="25"/>
      <c r="NRW93" s="25"/>
      <c r="NRX93" s="25"/>
      <c r="NRY93" s="25"/>
      <c r="NRZ93" s="25"/>
      <c r="NSA93" s="25"/>
      <c r="NSB93" s="25"/>
      <c r="NSC93" s="25"/>
      <c r="NSD93" s="25"/>
      <c r="NSE93" s="25"/>
      <c r="NSF93" s="25"/>
      <c r="NSG93" s="25"/>
      <c r="NSH93" s="25"/>
      <c r="NSI93" s="25"/>
      <c r="NSJ93" s="25"/>
      <c r="NSK93" s="25"/>
      <c r="NSL93" s="25"/>
      <c r="NSM93" s="25"/>
      <c r="NSN93" s="25"/>
      <c r="NSO93" s="25"/>
      <c r="NSP93" s="25"/>
      <c r="NSQ93" s="25"/>
      <c r="NSR93" s="25"/>
      <c r="NSS93" s="25"/>
      <c r="NST93" s="25"/>
      <c r="NSU93" s="25"/>
      <c r="NSV93" s="25"/>
      <c r="NSW93" s="25"/>
      <c r="NSX93" s="25"/>
      <c r="NSY93" s="25"/>
      <c r="NSZ93" s="25"/>
      <c r="NTA93" s="25"/>
      <c r="NTB93" s="25"/>
      <c r="NTC93" s="25"/>
      <c r="NTD93" s="25"/>
      <c r="NTE93" s="25"/>
      <c r="NTF93" s="25"/>
      <c r="NTG93" s="25"/>
      <c r="NTH93" s="25"/>
      <c r="NTI93" s="25"/>
      <c r="NTJ93" s="25"/>
      <c r="NTK93" s="25"/>
      <c r="NTL93" s="25"/>
      <c r="NTM93" s="25"/>
      <c r="NTN93" s="25"/>
      <c r="NTO93" s="25"/>
      <c r="NTP93" s="25"/>
      <c r="NTQ93" s="25"/>
      <c r="NTR93" s="25"/>
      <c r="NTS93" s="25"/>
      <c r="NTT93" s="25"/>
      <c r="NTU93" s="25"/>
      <c r="NTV93" s="25"/>
      <c r="NTW93" s="25"/>
      <c r="NTX93" s="25"/>
      <c r="NTY93" s="25"/>
      <c r="NTZ93" s="25"/>
      <c r="NUA93" s="25"/>
      <c r="NUB93" s="25"/>
      <c r="NUC93" s="25"/>
      <c r="NUD93" s="25"/>
      <c r="NUE93" s="25"/>
      <c r="NUF93" s="25"/>
      <c r="NUG93" s="25"/>
      <c r="NUH93" s="25"/>
      <c r="NUI93" s="25"/>
      <c r="NUJ93" s="25"/>
      <c r="NUK93" s="25"/>
      <c r="NUL93" s="25"/>
      <c r="NUM93" s="25"/>
      <c r="NUN93" s="25"/>
      <c r="NUO93" s="25"/>
      <c r="NUP93" s="25"/>
      <c r="NUQ93" s="25"/>
      <c r="NUR93" s="25"/>
      <c r="NUS93" s="25"/>
      <c r="NUT93" s="25"/>
      <c r="NUU93" s="25"/>
      <c r="NUV93" s="25"/>
      <c r="NUW93" s="25"/>
      <c r="NUX93" s="25"/>
      <c r="NUY93" s="25"/>
      <c r="NUZ93" s="25"/>
      <c r="NVA93" s="25"/>
      <c r="NVB93" s="25"/>
      <c r="NVC93" s="25"/>
      <c r="NVD93" s="25"/>
      <c r="NVE93" s="25"/>
      <c r="NVF93" s="25"/>
      <c r="NVG93" s="25"/>
      <c r="NVH93" s="25"/>
      <c r="NVI93" s="25"/>
      <c r="NVJ93" s="25"/>
      <c r="NVK93" s="25"/>
      <c r="NVL93" s="25"/>
      <c r="NVM93" s="25"/>
      <c r="NVN93" s="25"/>
      <c r="NVO93" s="25"/>
      <c r="NVP93" s="25"/>
      <c r="NVQ93" s="25"/>
      <c r="NVR93" s="25"/>
      <c r="NVS93" s="25"/>
      <c r="NVT93" s="25"/>
      <c r="NVU93" s="25"/>
      <c r="NVV93" s="25"/>
      <c r="NVW93" s="25"/>
      <c r="NVX93" s="25"/>
      <c r="NVY93" s="25"/>
      <c r="NVZ93" s="25"/>
      <c r="NWA93" s="25"/>
      <c r="NWB93" s="25"/>
      <c r="NWC93" s="25"/>
      <c r="NWD93" s="25"/>
      <c r="NWE93" s="25"/>
      <c r="NWF93" s="25"/>
      <c r="NWG93" s="25"/>
      <c r="NWH93" s="25"/>
      <c r="NWI93" s="25"/>
      <c r="NWJ93" s="25"/>
      <c r="NWK93" s="25"/>
      <c r="NWL93" s="25"/>
      <c r="NWM93" s="25"/>
      <c r="NWN93" s="25"/>
      <c r="NWO93" s="25"/>
      <c r="NWP93" s="25"/>
      <c r="NWQ93" s="25"/>
      <c r="NWR93" s="25"/>
      <c r="NWS93" s="25"/>
      <c r="NWT93" s="25"/>
      <c r="NWU93" s="25"/>
      <c r="NWV93" s="25"/>
      <c r="NWW93" s="25"/>
      <c r="NWX93" s="25"/>
      <c r="NWY93" s="25"/>
      <c r="NWZ93" s="25"/>
      <c r="NXA93" s="25"/>
      <c r="NXB93" s="25"/>
      <c r="NXC93" s="25"/>
      <c r="NXD93" s="25"/>
      <c r="NXE93" s="25"/>
      <c r="NXF93" s="25"/>
      <c r="NXG93" s="25"/>
      <c r="NXH93" s="25"/>
      <c r="NXI93" s="25"/>
      <c r="NXJ93" s="25"/>
      <c r="NXK93" s="25"/>
      <c r="NXL93" s="25"/>
      <c r="NXM93" s="25"/>
      <c r="NXN93" s="25"/>
      <c r="NXO93" s="25"/>
      <c r="NXP93" s="25"/>
      <c r="NXQ93" s="25"/>
      <c r="NXR93" s="25"/>
      <c r="NXS93" s="25"/>
      <c r="NXT93" s="25"/>
      <c r="NXU93" s="25"/>
      <c r="NXV93" s="25"/>
      <c r="NXW93" s="25"/>
      <c r="NXX93" s="25"/>
      <c r="NXY93" s="25"/>
      <c r="NXZ93" s="25"/>
      <c r="NYA93" s="25"/>
      <c r="NYB93" s="25"/>
      <c r="NYC93" s="25"/>
      <c r="NYD93" s="25"/>
      <c r="NYE93" s="25"/>
      <c r="NYF93" s="25"/>
      <c r="NYG93" s="25"/>
      <c r="NYH93" s="25"/>
      <c r="NYI93" s="25"/>
      <c r="NYJ93" s="25"/>
      <c r="NYK93" s="25"/>
      <c r="NYL93" s="25"/>
      <c r="NYM93" s="25"/>
      <c r="NYN93" s="25"/>
      <c r="NYO93" s="25"/>
      <c r="NYP93" s="25"/>
      <c r="NYQ93" s="25"/>
      <c r="NYR93" s="25"/>
      <c r="NYS93" s="25"/>
      <c r="NYT93" s="25"/>
      <c r="NYU93" s="25"/>
      <c r="NYV93" s="25"/>
      <c r="NYW93" s="25"/>
      <c r="NYX93" s="25"/>
      <c r="NYY93" s="25"/>
      <c r="NYZ93" s="25"/>
      <c r="NZA93" s="25"/>
      <c r="NZB93" s="25"/>
      <c r="NZC93" s="25"/>
      <c r="NZD93" s="25"/>
      <c r="NZE93" s="25"/>
      <c r="NZF93" s="25"/>
      <c r="NZG93" s="25"/>
      <c r="NZH93" s="25"/>
      <c r="NZI93" s="25"/>
      <c r="NZJ93" s="25"/>
      <c r="NZK93" s="25"/>
      <c r="NZL93" s="25"/>
      <c r="NZM93" s="25"/>
      <c r="NZN93" s="25"/>
      <c r="NZO93" s="25"/>
      <c r="NZP93" s="25"/>
      <c r="NZQ93" s="25"/>
      <c r="NZR93" s="25"/>
      <c r="NZS93" s="25"/>
      <c r="NZT93" s="25"/>
      <c r="NZU93" s="25"/>
      <c r="NZV93" s="25"/>
      <c r="NZW93" s="25"/>
      <c r="NZX93" s="25"/>
      <c r="NZY93" s="25"/>
      <c r="NZZ93" s="25"/>
      <c r="OAA93" s="25"/>
      <c r="OAB93" s="25"/>
      <c r="OAC93" s="25"/>
      <c r="OAD93" s="25"/>
      <c r="OAE93" s="25"/>
      <c r="OAF93" s="25"/>
      <c r="OAG93" s="25"/>
      <c r="OAH93" s="25"/>
      <c r="OAI93" s="25"/>
      <c r="OAJ93" s="25"/>
      <c r="OAK93" s="25"/>
      <c r="OAL93" s="25"/>
      <c r="OAM93" s="25"/>
      <c r="OAN93" s="25"/>
      <c r="OAO93" s="25"/>
      <c r="OAP93" s="25"/>
      <c r="OAQ93" s="25"/>
      <c r="OAR93" s="25"/>
      <c r="OAS93" s="25"/>
      <c r="OAT93" s="25"/>
      <c r="OAU93" s="25"/>
      <c r="OAV93" s="25"/>
      <c r="OAW93" s="25"/>
      <c r="OAX93" s="25"/>
      <c r="OAY93" s="25"/>
      <c r="OAZ93" s="25"/>
      <c r="OBA93" s="25"/>
      <c r="OBB93" s="25"/>
      <c r="OBC93" s="25"/>
      <c r="OBD93" s="25"/>
      <c r="OBE93" s="25"/>
      <c r="OBF93" s="25"/>
      <c r="OBG93" s="25"/>
      <c r="OBH93" s="25"/>
      <c r="OBI93" s="25"/>
      <c r="OBJ93" s="25"/>
      <c r="OBK93" s="25"/>
      <c r="OBL93" s="25"/>
      <c r="OBM93" s="25"/>
      <c r="OBN93" s="25"/>
      <c r="OBO93" s="25"/>
      <c r="OBP93" s="25"/>
      <c r="OBQ93" s="25"/>
      <c r="OBR93" s="25"/>
      <c r="OBS93" s="25"/>
      <c r="OBT93" s="25"/>
      <c r="OBU93" s="25"/>
      <c r="OBV93" s="25"/>
      <c r="OBW93" s="25"/>
      <c r="OBX93" s="25"/>
      <c r="OBY93" s="25"/>
      <c r="OBZ93" s="25"/>
      <c r="OCA93" s="25"/>
      <c r="OCB93" s="25"/>
      <c r="OCC93" s="25"/>
      <c r="OCD93" s="25"/>
      <c r="OCE93" s="25"/>
      <c r="OCF93" s="25"/>
      <c r="OCG93" s="25"/>
      <c r="OCH93" s="25"/>
      <c r="OCI93" s="25"/>
      <c r="OCJ93" s="25"/>
      <c r="OCK93" s="25"/>
      <c r="OCL93" s="25"/>
      <c r="OCM93" s="25"/>
      <c r="OCN93" s="25"/>
      <c r="OCO93" s="25"/>
      <c r="OCP93" s="25"/>
      <c r="OCQ93" s="25"/>
      <c r="OCR93" s="25"/>
      <c r="OCS93" s="25"/>
      <c r="OCT93" s="25"/>
      <c r="OCU93" s="25"/>
      <c r="OCV93" s="25"/>
      <c r="OCW93" s="25"/>
      <c r="OCX93" s="25"/>
      <c r="OCY93" s="25"/>
      <c r="OCZ93" s="25"/>
      <c r="ODA93" s="25"/>
      <c r="ODB93" s="25"/>
      <c r="ODC93" s="25"/>
      <c r="ODD93" s="25"/>
      <c r="ODE93" s="25"/>
      <c r="ODF93" s="25"/>
      <c r="ODG93" s="25"/>
      <c r="ODH93" s="25"/>
      <c r="ODI93" s="25"/>
      <c r="ODJ93" s="25"/>
      <c r="ODK93" s="25"/>
      <c r="ODL93" s="25"/>
      <c r="ODM93" s="25"/>
      <c r="ODN93" s="25"/>
      <c r="ODO93" s="25"/>
      <c r="ODP93" s="25"/>
      <c r="ODQ93" s="25"/>
      <c r="ODR93" s="25"/>
      <c r="ODS93" s="25"/>
      <c r="ODT93" s="25"/>
      <c r="ODU93" s="25"/>
      <c r="ODV93" s="25"/>
      <c r="ODW93" s="25"/>
      <c r="ODX93" s="25"/>
      <c r="ODY93" s="25"/>
      <c r="ODZ93" s="25"/>
      <c r="OEA93" s="25"/>
      <c r="OEB93" s="25"/>
      <c r="OEC93" s="25"/>
      <c r="OED93" s="25"/>
      <c r="OEE93" s="25"/>
      <c r="OEF93" s="25"/>
      <c r="OEG93" s="25"/>
      <c r="OEH93" s="25"/>
      <c r="OEI93" s="25"/>
      <c r="OEJ93" s="25"/>
      <c r="OEK93" s="25"/>
      <c r="OEL93" s="25"/>
      <c r="OEM93" s="25"/>
      <c r="OEN93" s="25"/>
      <c r="OEO93" s="25"/>
      <c r="OEP93" s="25"/>
      <c r="OEQ93" s="25"/>
      <c r="OER93" s="25"/>
      <c r="OES93" s="25"/>
      <c r="OET93" s="25"/>
      <c r="OEU93" s="25"/>
      <c r="OEV93" s="25"/>
      <c r="OEW93" s="25"/>
      <c r="OEX93" s="25"/>
      <c r="OEY93" s="25"/>
      <c r="OEZ93" s="25"/>
      <c r="OFA93" s="25"/>
      <c r="OFB93" s="25"/>
      <c r="OFC93" s="25"/>
      <c r="OFD93" s="25"/>
      <c r="OFE93" s="25"/>
      <c r="OFF93" s="25"/>
      <c r="OFG93" s="25"/>
      <c r="OFH93" s="25"/>
      <c r="OFI93" s="25"/>
      <c r="OFJ93" s="25"/>
      <c r="OFK93" s="25"/>
      <c r="OFL93" s="25"/>
      <c r="OFM93" s="25"/>
      <c r="OFN93" s="25"/>
      <c r="OFO93" s="25"/>
      <c r="OFP93" s="25"/>
      <c r="OFQ93" s="25"/>
      <c r="OFR93" s="25"/>
      <c r="OFS93" s="25"/>
      <c r="OFT93" s="25"/>
      <c r="OFU93" s="25"/>
      <c r="OFV93" s="25"/>
      <c r="OFW93" s="25"/>
      <c r="OFX93" s="25"/>
      <c r="OFY93" s="25"/>
      <c r="OFZ93" s="25"/>
      <c r="OGA93" s="25"/>
      <c r="OGB93" s="25"/>
      <c r="OGC93" s="25"/>
      <c r="OGD93" s="25"/>
      <c r="OGE93" s="25"/>
      <c r="OGF93" s="25"/>
      <c r="OGG93" s="25"/>
      <c r="OGH93" s="25"/>
      <c r="OGI93" s="25"/>
      <c r="OGJ93" s="25"/>
      <c r="OGK93" s="25"/>
      <c r="OGL93" s="25"/>
      <c r="OGM93" s="25"/>
      <c r="OGN93" s="25"/>
      <c r="OGO93" s="25"/>
      <c r="OGP93" s="25"/>
      <c r="OGQ93" s="25"/>
      <c r="OGR93" s="25"/>
      <c r="OGS93" s="25"/>
      <c r="OGT93" s="25"/>
      <c r="OGU93" s="25"/>
      <c r="OGV93" s="25"/>
      <c r="OGW93" s="25"/>
      <c r="OGX93" s="25"/>
      <c r="OGY93" s="25"/>
      <c r="OGZ93" s="25"/>
      <c r="OHA93" s="25"/>
      <c r="OHB93" s="25"/>
      <c r="OHC93" s="25"/>
      <c r="OHD93" s="25"/>
      <c r="OHE93" s="25"/>
      <c r="OHF93" s="25"/>
      <c r="OHG93" s="25"/>
      <c r="OHH93" s="25"/>
      <c r="OHI93" s="25"/>
      <c r="OHJ93" s="25"/>
      <c r="OHK93" s="25"/>
      <c r="OHL93" s="25"/>
      <c r="OHM93" s="25"/>
      <c r="OHN93" s="25"/>
      <c r="OHO93" s="25"/>
      <c r="OHP93" s="25"/>
      <c r="OHQ93" s="25"/>
      <c r="OHR93" s="25"/>
      <c r="OHS93" s="25"/>
      <c r="OHT93" s="25"/>
      <c r="OHU93" s="25"/>
      <c r="OHV93" s="25"/>
      <c r="OHW93" s="25"/>
      <c r="OHX93" s="25"/>
      <c r="OHY93" s="25"/>
      <c r="OHZ93" s="25"/>
      <c r="OIA93" s="25"/>
      <c r="OIB93" s="25"/>
      <c r="OIC93" s="25"/>
      <c r="OID93" s="25"/>
      <c r="OIE93" s="25"/>
      <c r="OIF93" s="25"/>
      <c r="OIG93" s="25"/>
      <c r="OIH93" s="25"/>
      <c r="OII93" s="25"/>
      <c r="OIJ93" s="25"/>
      <c r="OIK93" s="25"/>
      <c r="OIL93" s="25"/>
      <c r="OIM93" s="25"/>
      <c r="OIN93" s="25"/>
      <c r="OIO93" s="25"/>
      <c r="OIP93" s="25"/>
      <c r="OIQ93" s="25"/>
      <c r="OIR93" s="25"/>
      <c r="OIS93" s="25"/>
      <c r="OIT93" s="25"/>
      <c r="OIU93" s="25"/>
      <c r="OIV93" s="25"/>
      <c r="OIW93" s="25"/>
      <c r="OIX93" s="25"/>
      <c r="OIY93" s="25"/>
      <c r="OIZ93" s="25"/>
      <c r="OJA93" s="25"/>
      <c r="OJB93" s="25"/>
      <c r="OJC93" s="25"/>
      <c r="OJD93" s="25"/>
      <c r="OJE93" s="25"/>
      <c r="OJF93" s="25"/>
      <c r="OJG93" s="25"/>
      <c r="OJH93" s="25"/>
      <c r="OJI93" s="25"/>
      <c r="OJJ93" s="25"/>
      <c r="OJK93" s="25"/>
      <c r="OJL93" s="25"/>
      <c r="OJM93" s="25"/>
      <c r="OJN93" s="25"/>
      <c r="OJO93" s="25"/>
      <c r="OJP93" s="25"/>
      <c r="OJQ93" s="25"/>
      <c r="OJR93" s="25"/>
      <c r="OJS93" s="25"/>
      <c r="OJT93" s="25"/>
      <c r="OJU93" s="25"/>
      <c r="OJV93" s="25"/>
      <c r="OJW93" s="25"/>
      <c r="OJX93" s="25"/>
      <c r="OJY93" s="25"/>
      <c r="OJZ93" s="25"/>
      <c r="OKA93" s="25"/>
      <c r="OKB93" s="25"/>
      <c r="OKC93" s="25"/>
      <c r="OKD93" s="25"/>
      <c r="OKE93" s="25"/>
      <c r="OKF93" s="25"/>
      <c r="OKG93" s="25"/>
      <c r="OKH93" s="25"/>
      <c r="OKI93" s="25"/>
      <c r="OKJ93" s="25"/>
      <c r="OKK93" s="25"/>
      <c r="OKL93" s="25"/>
      <c r="OKM93" s="25"/>
      <c r="OKN93" s="25"/>
      <c r="OKO93" s="25"/>
      <c r="OKP93" s="25"/>
      <c r="OKQ93" s="25"/>
      <c r="OKR93" s="25"/>
      <c r="OKS93" s="25"/>
      <c r="OKT93" s="25"/>
      <c r="OKU93" s="25"/>
      <c r="OKV93" s="25"/>
      <c r="OKW93" s="25"/>
      <c r="OKX93" s="25"/>
      <c r="OKY93" s="25"/>
      <c r="OKZ93" s="25"/>
      <c r="OLA93" s="25"/>
      <c r="OLB93" s="25"/>
      <c r="OLC93" s="25"/>
      <c r="OLD93" s="25"/>
      <c r="OLE93" s="25"/>
      <c r="OLF93" s="25"/>
      <c r="OLG93" s="25"/>
      <c r="OLH93" s="25"/>
      <c r="OLI93" s="25"/>
      <c r="OLJ93" s="25"/>
      <c r="OLK93" s="25"/>
      <c r="OLL93" s="25"/>
      <c r="OLM93" s="25"/>
      <c r="OLN93" s="25"/>
      <c r="OLO93" s="25"/>
      <c r="OLP93" s="25"/>
      <c r="OLQ93" s="25"/>
      <c r="OLR93" s="25"/>
      <c r="OLS93" s="25"/>
      <c r="OLT93" s="25"/>
      <c r="OLU93" s="25"/>
      <c r="OLV93" s="25"/>
      <c r="OLW93" s="25"/>
      <c r="OLX93" s="25"/>
      <c r="OLY93" s="25"/>
      <c r="OLZ93" s="25"/>
      <c r="OMA93" s="25"/>
      <c r="OMB93" s="25"/>
      <c r="OMC93" s="25"/>
      <c r="OMD93" s="25"/>
      <c r="OME93" s="25"/>
      <c r="OMF93" s="25"/>
      <c r="OMG93" s="25"/>
      <c r="OMH93" s="25"/>
      <c r="OMI93" s="25"/>
      <c r="OMJ93" s="25"/>
      <c r="OMK93" s="25"/>
      <c r="OML93" s="25"/>
      <c r="OMM93" s="25"/>
      <c r="OMN93" s="25"/>
      <c r="OMO93" s="25"/>
      <c r="OMP93" s="25"/>
      <c r="OMQ93" s="25"/>
      <c r="OMR93" s="25"/>
      <c r="OMS93" s="25"/>
      <c r="OMT93" s="25"/>
      <c r="OMU93" s="25"/>
      <c r="OMV93" s="25"/>
      <c r="OMW93" s="25"/>
      <c r="OMX93" s="25"/>
      <c r="OMY93" s="25"/>
      <c r="OMZ93" s="25"/>
      <c r="ONA93" s="25"/>
      <c r="ONB93" s="25"/>
      <c r="ONC93" s="25"/>
      <c r="OND93" s="25"/>
      <c r="ONE93" s="25"/>
      <c r="ONF93" s="25"/>
      <c r="ONG93" s="25"/>
      <c r="ONH93" s="25"/>
      <c r="ONI93" s="25"/>
      <c r="ONJ93" s="25"/>
      <c r="ONK93" s="25"/>
      <c r="ONL93" s="25"/>
      <c r="ONM93" s="25"/>
      <c r="ONN93" s="25"/>
      <c r="ONO93" s="25"/>
      <c r="ONP93" s="25"/>
      <c r="ONQ93" s="25"/>
      <c r="ONR93" s="25"/>
      <c r="ONS93" s="25"/>
      <c r="ONT93" s="25"/>
      <c r="ONU93" s="25"/>
      <c r="ONV93" s="25"/>
      <c r="ONW93" s="25"/>
      <c r="ONX93" s="25"/>
      <c r="ONY93" s="25"/>
      <c r="ONZ93" s="25"/>
      <c r="OOA93" s="25"/>
      <c r="OOB93" s="25"/>
      <c r="OOC93" s="25"/>
      <c r="OOD93" s="25"/>
      <c r="OOE93" s="25"/>
      <c r="OOF93" s="25"/>
      <c r="OOG93" s="25"/>
      <c r="OOH93" s="25"/>
      <c r="OOI93" s="25"/>
      <c r="OOJ93" s="25"/>
      <c r="OOK93" s="25"/>
      <c r="OOL93" s="25"/>
      <c r="OOM93" s="25"/>
      <c r="OON93" s="25"/>
      <c r="OOO93" s="25"/>
      <c r="OOP93" s="25"/>
      <c r="OOQ93" s="25"/>
      <c r="OOR93" s="25"/>
      <c r="OOS93" s="25"/>
      <c r="OOT93" s="25"/>
      <c r="OOU93" s="25"/>
      <c r="OOV93" s="25"/>
      <c r="OOW93" s="25"/>
      <c r="OOX93" s="25"/>
      <c r="OOY93" s="25"/>
      <c r="OOZ93" s="25"/>
      <c r="OPA93" s="25"/>
      <c r="OPB93" s="25"/>
      <c r="OPC93" s="25"/>
      <c r="OPD93" s="25"/>
      <c r="OPE93" s="25"/>
      <c r="OPF93" s="25"/>
      <c r="OPG93" s="25"/>
      <c r="OPH93" s="25"/>
      <c r="OPI93" s="25"/>
      <c r="OPJ93" s="25"/>
      <c r="OPK93" s="25"/>
      <c r="OPL93" s="25"/>
      <c r="OPM93" s="25"/>
      <c r="OPN93" s="25"/>
      <c r="OPO93" s="25"/>
      <c r="OPP93" s="25"/>
      <c r="OPQ93" s="25"/>
      <c r="OPR93" s="25"/>
      <c r="OPS93" s="25"/>
      <c r="OPT93" s="25"/>
      <c r="OPU93" s="25"/>
      <c r="OPV93" s="25"/>
      <c r="OPW93" s="25"/>
      <c r="OPX93" s="25"/>
      <c r="OPY93" s="25"/>
      <c r="OPZ93" s="25"/>
      <c r="OQA93" s="25"/>
      <c r="OQB93" s="25"/>
      <c r="OQC93" s="25"/>
      <c r="OQD93" s="25"/>
      <c r="OQE93" s="25"/>
      <c r="OQF93" s="25"/>
      <c r="OQG93" s="25"/>
      <c r="OQH93" s="25"/>
      <c r="OQI93" s="25"/>
      <c r="OQJ93" s="25"/>
      <c r="OQK93" s="25"/>
      <c r="OQL93" s="25"/>
      <c r="OQM93" s="25"/>
      <c r="OQN93" s="25"/>
      <c r="OQO93" s="25"/>
      <c r="OQP93" s="25"/>
      <c r="OQQ93" s="25"/>
      <c r="OQR93" s="25"/>
      <c r="OQS93" s="25"/>
      <c r="OQT93" s="25"/>
      <c r="OQU93" s="25"/>
      <c r="OQV93" s="25"/>
      <c r="OQW93" s="25"/>
      <c r="OQX93" s="25"/>
      <c r="OQY93" s="25"/>
      <c r="OQZ93" s="25"/>
      <c r="ORA93" s="25"/>
      <c r="ORB93" s="25"/>
      <c r="ORC93" s="25"/>
      <c r="ORD93" s="25"/>
      <c r="ORE93" s="25"/>
      <c r="ORF93" s="25"/>
      <c r="ORG93" s="25"/>
      <c r="ORH93" s="25"/>
      <c r="ORI93" s="25"/>
      <c r="ORJ93" s="25"/>
      <c r="ORK93" s="25"/>
      <c r="ORL93" s="25"/>
      <c r="ORM93" s="25"/>
      <c r="ORN93" s="25"/>
      <c r="ORO93" s="25"/>
      <c r="ORP93" s="25"/>
      <c r="ORQ93" s="25"/>
      <c r="ORR93" s="25"/>
      <c r="ORS93" s="25"/>
      <c r="ORT93" s="25"/>
      <c r="ORU93" s="25"/>
      <c r="ORV93" s="25"/>
      <c r="ORW93" s="25"/>
      <c r="ORX93" s="25"/>
      <c r="ORY93" s="25"/>
      <c r="ORZ93" s="25"/>
      <c r="OSA93" s="25"/>
      <c r="OSB93" s="25"/>
      <c r="OSC93" s="25"/>
      <c r="OSD93" s="25"/>
      <c r="OSE93" s="25"/>
      <c r="OSF93" s="25"/>
      <c r="OSG93" s="25"/>
      <c r="OSH93" s="25"/>
      <c r="OSI93" s="25"/>
      <c r="OSJ93" s="25"/>
      <c r="OSK93" s="25"/>
      <c r="OSL93" s="25"/>
      <c r="OSM93" s="25"/>
      <c r="OSN93" s="25"/>
      <c r="OSO93" s="25"/>
      <c r="OSP93" s="25"/>
      <c r="OSQ93" s="25"/>
      <c r="OSR93" s="25"/>
      <c r="OSS93" s="25"/>
      <c r="OST93" s="25"/>
      <c r="OSU93" s="25"/>
      <c r="OSV93" s="25"/>
      <c r="OSW93" s="25"/>
      <c r="OSX93" s="25"/>
      <c r="OSY93" s="25"/>
      <c r="OSZ93" s="25"/>
      <c r="OTA93" s="25"/>
      <c r="OTB93" s="25"/>
      <c r="OTC93" s="25"/>
      <c r="OTD93" s="25"/>
      <c r="OTE93" s="25"/>
      <c r="OTF93" s="25"/>
      <c r="OTG93" s="25"/>
      <c r="OTH93" s="25"/>
      <c r="OTI93" s="25"/>
      <c r="OTJ93" s="25"/>
      <c r="OTK93" s="25"/>
      <c r="OTL93" s="25"/>
      <c r="OTM93" s="25"/>
      <c r="OTN93" s="25"/>
      <c r="OTO93" s="25"/>
      <c r="OTP93" s="25"/>
      <c r="OTQ93" s="25"/>
      <c r="OTR93" s="25"/>
      <c r="OTS93" s="25"/>
      <c r="OTT93" s="25"/>
      <c r="OTU93" s="25"/>
      <c r="OTV93" s="25"/>
      <c r="OTW93" s="25"/>
      <c r="OTX93" s="25"/>
      <c r="OTY93" s="25"/>
      <c r="OTZ93" s="25"/>
      <c r="OUA93" s="25"/>
      <c r="OUB93" s="25"/>
      <c r="OUC93" s="25"/>
      <c r="OUD93" s="25"/>
      <c r="OUE93" s="25"/>
      <c r="OUF93" s="25"/>
      <c r="OUG93" s="25"/>
      <c r="OUH93" s="25"/>
      <c r="OUI93" s="25"/>
      <c r="OUJ93" s="25"/>
      <c r="OUK93" s="25"/>
      <c r="OUL93" s="25"/>
      <c r="OUM93" s="25"/>
      <c r="OUN93" s="25"/>
      <c r="OUO93" s="25"/>
      <c r="OUP93" s="25"/>
      <c r="OUQ93" s="25"/>
      <c r="OUR93" s="25"/>
      <c r="OUS93" s="25"/>
      <c r="OUT93" s="25"/>
      <c r="OUU93" s="25"/>
      <c r="OUV93" s="25"/>
      <c r="OUW93" s="25"/>
      <c r="OUX93" s="25"/>
      <c r="OUY93" s="25"/>
      <c r="OUZ93" s="25"/>
      <c r="OVA93" s="25"/>
      <c r="OVB93" s="25"/>
      <c r="OVC93" s="25"/>
      <c r="OVD93" s="25"/>
      <c r="OVE93" s="25"/>
      <c r="OVF93" s="25"/>
      <c r="OVG93" s="25"/>
      <c r="OVH93" s="25"/>
      <c r="OVI93" s="25"/>
      <c r="OVJ93" s="25"/>
      <c r="OVK93" s="25"/>
      <c r="OVL93" s="25"/>
      <c r="OVM93" s="25"/>
      <c r="OVN93" s="25"/>
      <c r="OVO93" s="25"/>
      <c r="OVP93" s="25"/>
      <c r="OVQ93" s="25"/>
      <c r="OVR93" s="25"/>
      <c r="OVS93" s="25"/>
      <c r="OVT93" s="25"/>
      <c r="OVU93" s="25"/>
      <c r="OVV93" s="25"/>
      <c r="OVW93" s="25"/>
      <c r="OVX93" s="25"/>
      <c r="OVY93" s="25"/>
      <c r="OVZ93" s="25"/>
      <c r="OWA93" s="25"/>
      <c r="OWB93" s="25"/>
      <c r="OWC93" s="25"/>
      <c r="OWD93" s="25"/>
      <c r="OWE93" s="25"/>
      <c r="OWF93" s="25"/>
      <c r="OWG93" s="25"/>
      <c r="OWH93" s="25"/>
      <c r="OWI93" s="25"/>
      <c r="OWJ93" s="25"/>
      <c r="OWK93" s="25"/>
      <c r="OWL93" s="25"/>
      <c r="OWM93" s="25"/>
      <c r="OWN93" s="25"/>
      <c r="OWO93" s="25"/>
      <c r="OWP93" s="25"/>
      <c r="OWQ93" s="25"/>
      <c r="OWR93" s="25"/>
      <c r="OWS93" s="25"/>
      <c r="OWT93" s="25"/>
      <c r="OWU93" s="25"/>
      <c r="OWV93" s="25"/>
      <c r="OWW93" s="25"/>
      <c r="OWX93" s="25"/>
      <c r="OWY93" s="25"/>
      <c r="OWZ93" s="25"/>
      <c r="OXA93" s="25"/>
      <c r="OXB93" s="25"/>
      <c r="OXC93" s="25"/>
      <c r="OXD93" s="25"/>
      <c r="OXE93" s="25"/>
      <c r="OXF93" s="25"/>
      <c r="OXG93" s="25"/>
      <c r="OXH93" s="25"/>
      <c r="OXI93" s="25"/>
      <c r="OXJ93" s="25"/>
      <c r="OXK93" s="25"/>
      <c r="OXL93" s="25"/>
      <c r="OXM93" s="25"/>
      <c r="OXN93" s="25"/>
      <c r="OXO93" s="25"/>
      <c r="OXP93" s="25"/>
      <c r="OXQ93" s="25"/>
      <c r="OXR93" s="25"/>
      <c r="OXS93" s="25"/>
      <c r="OXT93" s="25"/>
      <c r="OXU93" s="25"/>
      <c r="OXV93" s="25"/>
      <c r="OXW93" s="25"/>
      <c r="OXX93" s="25"/>
      <c r="OXY93" s="25"/>
      <c r="OXZ93" s="25"/>
      <c r="OYA93" s="25"/>
      <c r="OYB93" s="25"/>
      <c r="OYC93" s="25"/>
      <c r="OYD93" s="25"/>
      <c r="OYE93" s="25"/>
      <c r="OYF93" s="25"/>
      <c r="OYG93" s="25"/>
      <c r="OYH93" s="25"/>
      <c r="OYI93" s="25"/>
      <c r="OYJ93" s="25"/>
      <c r="OYK93" s="25"/>
      <c r="OYL93" s="25"/>
      <c r="OYM93" s="25"/>
      <c r="OYN93" s="25"/>
      <c r="OYO93" s="25"/>
      <c r="OYP93" s="25"/>
      <c r="OYQ93" s="25"/>
      <c r="OYR93" s="25"/>
      <c r="OYS93" s="25"/>
      <c r="OYT93" s="25"/>
      <c r="OYU93" s="25"/>
      <c r="OYV93" s="25"/>
      <c r="OYW93" s="25"/>
      <c r="OYX93" s="25"/>
      <c r="OYY93" s="25"/>
      <c r="OYZ93" s="25"/>
      <c r="OZA93" s="25"/>
      <c r="OZB93" s="25"/>
      <c r="OZC93" s="25"/>
      <c r="OZD93" s="25"/>
      <c r="OZE93" s="25"/>
      <c r="OZF93" s="25"/>
      <c r="OZG93" s="25"/>
      <c r="OZH93" s="25"/>
      <c r="OZI93" s="25"/>
      <c r="OZJ93" s="25"/>
      <c r="OZK93" s="25"/>
      <c r="OZL93" s="25"/>
      <c r="OZM93" s="25"/>
      <c r="OZN93" s="25"/>
      <c r="OZO93" s="25"/>
      <c r="OZP93" s="25"/>
      <c r="OZQ93" s="25"/>
      <c r="OZR93" s="25"/>
      <c r="OZS93" s="25"/>
      <c r="OZT93" s="25"/>
      <c r="OZU93" s="25"/>
      <c r="OZV93" s="25"/>
      <c r="OZW93" s="25"/>
      <c r="OZX93" s="25"/>
      <c r="OZY93" s="25"/>
      <c r="OZZ93" s="25"/>
      <c r="PAA93" s="25"/>
      <c r="PAB93" s="25"/>
      <c r="PAC93" s="25"/>
      <c r="PAD93" s="25"/>
      <c r="PAE93" s="25"/>
      <c r="PAF93" s="25"/>
      <c r="PAG93" s="25"/>
      <c r="PAH93" s="25"/>
      <c r="PAI93" s="25"/>
      <c r="PAJ93" s="25"/>
      <c r="PAK93" s="25"/>
      <c r="PAL93" s="25"/>
      <c r="PAM93" s="25"/>
      <c r="PAN93" s="25"/>
      <c r="PAO93" s="25"/>
      <c r="PAP93" s="25"/>
      <c r="PAQ93" s="25"/>
      <c r="PAR93" s="25"/>
      <c r="PAS93" s="25"/>
      <c r="PAT93" s="25"/>
      <c r="PAU93" s="25"/>
      <c r="PAV93" s="25"/>
      <c r="PAW93" s="25"/>
      <c r="PAX93" s="25"/>
      <c r="PAY93" s="25"/>
      <c r="PAZ93" s="25"/>
      <c r="PBA93" s="25"/>
      <c r="PBB93" s="25"/>
      <c r="PBC93" s="25"/>
      <c r="PBD93" s="25"/>
      <c r="PBE93" s="25"/>
      <c r="PBF93" s="25"/>
      <c r="PBG93" s="25"/>
      <c r="PBH93" s="25"/>
      <c r="PBI93" s="25"/>
      <c r="PBJ93" s="25"/>
      <c r="PBK93" s="25"/>
      <c r="PBL93" s="25"/>
      <c r="PBM93" s="25"/>
      <c r="PBN93" s="25"/>
      <c r="PBO93" s="25"/>
      <c r="PBP93" s="25"/>
      <c r="PBQ93" s="25"/>
      <c r="PBR93" s="25"/>
      <c r="PBS93" s="25"/>
      <c r="PBT93" s="25"/>
      <c r="PBU93" s="25"/>
      <c r="PBV93" s="25"/>
      <c r="PBW93" s="25"/>
      <c r="PBX93" s="25"/>
      <c r="PBY93" s="25"/>
      <c r="PBZ93" s="25"/>
      <c r="PCA93" s="25"/>
      <c r="PCB93" s="25"/>
      <c r="PCC93" s="25"/>
      <c r="PCD93" s="25"/>
      <c r="PCE93" s="25"/>
      <c r="PCF93" s="25"/>
      <c r="PCG93" s="25"/>
      <c r="PCH93" s="25"/>
      <c r="PCI93" s="25"/>
      <c r="PCJ93" s="25"/>
      <c r="PCK93" s="25"/>
      <c r="PCL93" s="25"/>
      <c r="PCM93" s="25"/>
      <c r="PCN93" s="25"/>
      <c r="PCO93" s="25"/>
      <c r="PCP93" s="25"/>
      <c r="PCQ93" s="25"/>
      <c r="PCR93" s="25"/>
      <c r="PCS93" s="25"/>
      <c r="PCT93" s="25"/>
      <c r="PCU93" s="25"/>
      <c r="PCV93" s="25"/>
      <c r="PCW93" s="25"/>
      <c r="PCX93" s="25"/>
      <c r="PCY93" s="25"/>
      <c r="PCZ93" s="25"/>
      <c r="PDA93" s="25"/>
      <c r="PDB93" s="25"/>
      <c r="PDC93" s="25"/>
      <c r="PDD93" s="25"/>
      <c r="PDE93" s="25"/>
      <c r="PDF93" s="25"/>
      <c r="PDG93" s="25"/>
      <c r="PDH93" s="25"/>
      <c r="PDI93" s="25"/>
      <c r="PDJ93" s="25"/>
      <c r="PDK93" s="25"/>
      <c r="PDL93" s="25"/>
      <c r="PDM93" s="25"/>
      <c r="PDN93" s="25"/>
      <c r="PDO93" s="25"/>
      <c r="PDP93" s="25"/>
      <c r="PDQ93" s="25"/>
      <c r="PDR93" s="25"/>
      <c r="PDS93" s="25"/>
      <c r="PDT93" s="25"/>
      <c r="PDU93" s="25"/>
      <c r="PDV93" s="25"/>
      <c r="PDW93" s="25"/>
      <c r="PDX93" s="25"/>
      <c r="PDY93" s="25"/>
      <c r="PDZ93" s="25"/>
      <c r="PEA93" s="25"/>
      <c r="PEB93" s="25"/>
      <c r="PEC93" s="25"/>
      <c r="PED93" s="25"/>
      <c r="PEE93" s="25"/>
      <c r="PEF93" s="25"/>
      <c r="PEG93" s="25"/>
      <c r="PEH93" s="25"/>
      <c r="PEI93" s="25"/>
      <c r="PEJ93" s="25"/>
      <c r="PEK93" s="25"/>
      <c r="PEL93" s="25"/>
      <c r="PEM93" s="25"/>
      <c r="PEN93" s="25"/>
      <c r="PEO93" s="25"/>
      <c r="PEP93" s="25"/>
      <c r="PEQ93" s="25"/>
      <c r="PER93" s="25"/>
      <c r="PES93" s="25"/>
      <c r="PET93" s="25"/>
      <c r="PEU93" s="25"/>
      <c r="PEV93" s="25"/>
      <c r="PEW93" s="25"/>
      <c r="PEX93" s="25"/>
      <c r="PEY93" s="25"/>
      <c r="PEZ93" s="25"/>
      <c r="PFA93" s="25"/>
      <c r="PFB93" s="25"/>
      <c r="PFC93" s="25"/>
      <c r="PFD93" s="25"/>
      <c r="PFE93" s="25"/>
      <c r="PFF93" s="25"/>
      <c r="PFG93" s="25"/>
      <c r="PFH93" s="25"/>
      <c r="PFI93" s="25"/>
      <c r="PFJ93" s="25"/>
      <c r="PFK93" s="25"/>
      <c r="PFL93" s="25"/>
      <c r="PFM93" s="25"/>
      <c r="PFN93" s="25"/>
      <c r="PFO93" s="25"/>
      <c r="PFP93" s="25"/>
      <c r="PFQ93" s="25"/>
      <c r="PFR93" s="25"/>
      <c r="PFS93" s="25"/>
      <c r="PFT93" s="25"/>
      <c r="PFU93" s="25"/>
      <c r="PFV93" s="25"/>
      <c r="PFW93" s="25"/>
      <c r="PFX93" s="25"/>
      <c r="PFY93" s="25"/>
      <c r="PFZ93" s="25"/>
      <c r="PGA93" s="25"/>
      <c r="PGB93" s="25"/>
      <c r="PGC93" s="25"/>
      <c r="PGD93" s="25"/>
      <c r="PGE93" s="25"/>
      <c r="PGF93" s="25"/>
      <c r="PGG93" s="25"/>
      <c r="PGH93" s="25"/>
      <c r="PGI93" s="25"/>
      <c r="PGJ93" s="25"/>
      <c r="PGK93" s="25"/>
      <c r="PGL93" s="25"/>
      <c r="PGM93" s="25"/>
      <c r="PGN93" s="25"/>
      <c r="PGO93" s="25"/>
      <c r="PGP93" s="25"/>
      <c r="PGQ93" s="25"/>
      <c r="PGR93" s="25"/>
      <c r="PGS93" s="25"/>
      <c r="PGT93" s="25"/>
      <c r="PGU93" s="25"/>
      <c r="PGV93" s="25"/>
      <c r="PGW93" s="25"/>
      <c r="PGX93" s="25"/>
      <c r="PGY93" s="25"/>
      <c r="PGZ93" s="25"/>
      <c r="PHA93" s="25"/>
      <c r="PHB93" s="25"/>
      <c r="PHC93" s="25"/>
      <c r="PHD93" s="25"/>
      <c r="PHE93" s="25"/>
      <c r="PHF93" s="25"/>
      <c r="PHG93" s="25"/>
      <c r="PHH93" s="25"/>
      <c r="PHI93" s="25"/>
      <c r="PHJ93" s="25"/>
      <c r="PHK93" s="25"/>
      <c r="PHL93" s="25"/>
      <c r="PHM93" s="25"/>
      <c r="PHN93" s="25"/>
      <c r="PHO93" s="25"/>
      <c r="PHP93" s="25"/>
      <c r="PHQ93" s="25"/>
      <c r="PHR93" s="25"/>
      <c r="PHS93" s="25"/>
      <c r="PHT93" s="25"/>
      <c r="PHU93" s="25"/>
      <c r="PHV93" s="25"/>
      <c r="PHW93" s="25"/>
      <c r="PHX93" s="25"/>
      <c r="PHY93" s="25"/>
      <c r="PHZ93" s="25"/>
      <c r="PIA93" s="25"/>
      <c r="PIB93" s="25"/>
      <c r="PIC93" s="25"/>
      <c r="PID93" s="25"/>
      <c r="PIE93" s="25"/>
      <c r="PIF93" s="25"/>
      <c r="PIG93" s="25"/>
      <c r="PIH93" s="25"/>
      <c r="PII93" s="25"/>
      <c r="PIJ93" s="25"/>
      <c r="PIK93" s="25"/>
      <c r="PIL93" s="25"/>
      <c r="PIM93" s="25"/>
      <c r="PIN93" s="25"/>
      <c r="PIO93" s="25"/>
      <c r="PIP93" s="25"/>
      <c r="PIQ93" s="25"/>
      <c r="PIR93" s="25"/>
      <c r="PIS93" s="25"/>
      <c r="PIT93" s="25"/>
      <c r="PIU93" s="25"/>
      <c r="PIV93" s="25"/>
      <c r="PIW93" s="25"/>
      <c r="PIX93" s="25"/>
      <c r="PIY93" s="25"/>
      <c r="PIZ93" s="25"/>
      <c r="PJA93" s="25"/>
      <c r="PJB93" s="25"/>
      <c r="PJC93" s="25"/>
      <c r="PJD93" s="25"/>
      <c r="PJE93" s="25"/>
      <c r="PJF93" s="25"/>
      <c r="PJG93" s="25"/>
      <c r="PJH93" s="25"/>
      <c r="PJI93" s="25"/>
      <c r="PJJ93" s="25"/>
      <c r="PJK93" s="25"/>
      <c r="PJL93" s="25"/>
      <c r="PJM93" s="25"/>
      <c r="PJN93" s="25"/>
      <c r="PJO93" s="25"/>
      <c r="PJP93" s="25"/>
      <c r="PJQ93" s="25"/>
      <c r="PJR93" s="25"/>
      <c r="PJS93" s="25"/>
      <c r="PJT93" s="25"/>
      <c r="PJU93" s="25"/>
      <c r="PJV93" s="25"/>
      <c r="PJW93" s="25"/>
      <c r="PJX93" s="25"/>
      <c r="PJY93" s="25"/>
      <c r="PJZ93" s="25"/>
      <c r="PKA93" s="25"/>
      <c r="PKB93" s="25"/>
      <c r="PKC93" s="25"/>
      <c r="PKD93" s="25"/>
      <c r="PKE93" s="25"/>
      <c r="PKF93" s="25"/>
      <c r="PKG93" s="25"/>
      <c r="PKH93" s="25"/>
      <c r="PKI93" s="25"/>
      <c r="PKJ93" s="25"/>
      <c r="PKK93" s="25"/>
      <c r="PKL93" s="25"/>
      <c r="PKM93" s="25"/>
      <c r="PKN93" s="25"/>
      <c r="PKO93" s="25"/>
      <c r="PKP93" s="25"/>
      <c r="PKQ93" s="25"/>
      <c r="PKR93" s="25"/>
      <c r="PKS93" s="25"/>
      <c r="PKT93" s="25"/>
      <c r="PKU93" s="25"/>
      <c r="PKV93" s="25"/>
      <c r="PKW93" s="25"/>
      <c r="PKX93" s="25"/>
      <c r="PKY93" s="25"/>
      <c r="PKZ93" s="25"/>
      <c r="PLA93" s="25"/>
      <c r="PLB93" s="25"/>
      <c r="PLC93" s="25"/>
      <c r="PLD93" s="25"/>
      <c r="PLE93" s="25"/>
      <c r="PLF93" s="25"/>
      <c r="PLG93" s="25"/>
      <c r="PLH93" s="25"/>
      <c r="PLI93" s="25"/>
      <c r="PLJ93" s="25"/>
      <c r="PLK93" s="25"/>
      <c r="PLL93" s="25"/>
      <c r="PLM93" s="25"/>
      <c r="PLN93" s="25"/>
      <c r="PLO93" s="25"/>
      <c r="PLP93" s="25"/>
      <c r="PLQ93" s="25"/>
      <c r="PLR93" s="25"/>
      <c r="PLS93" s="25"/>
      <c r="PLT93" s="25"/>
      <c r="PLU93" s="25"/>
      <c r="PLV93" s="25"/>
      <c r="PLW93" s="25"/>
      <c r="PLX93" s="25"/>
      <c r="PLY93" s="25"/>
      <c r="PLZ93" s="25"/>
      <c r="PMA93" s="25"/>
      <c r="PMB93" s="25"/>
      <c r="PMC93" s="25"/>
      <c r="PMD93" s="25"/>
      <c r="PME93" s="25"/>
      <c r="PMF93" s="25"/>
      <c r="PMG93" s="25"/>
      <c r="PMH93" s="25"/>
      <c r="PMI93" s="25"/>
      <c r="PMJ93" s="25"/>
      <c r="PMK93" s="25"/>
      <c r="PML93" s="25"/>
      <c r="PMM93" s="25"/>
      <c r="PMN93" s="25"/>
      <c r="PMO93" s="25"/>
      <c r="PMP93" s="25"/>
      <c r="PMQ93" s="25"/>
      <c r="PMR93" s="25"/>
      <c r="PMS93" s="25"/>
      <c r="PMT93" s="25"/>
      <c r="PMU93" s="25"/>
      <c r="PMV93" s="25"/>
      <c r="PMW93" s="25"/>
      <c r="PMX93" s="25"/>
      <c r="PMY93" s="25"/>
      <c r="PMZ93" s="25"/>
      <c r="PNA93" s="25"/>
      <c r="PNB93" s="25"/>
      <c r="PNC93" s="25"/>
      <c r="PND93" s="25"/>
      <c r="PNE93" s="25"/>
      <c r="PNF93" s="25"/>
      <c r="PNG93" s="25"/>
      <c r="PNH93" s="25"/>
      <c r="PNI93" s="25"/>
      <c r="PNJ93" s="25"/>
      <c r="PNK93" s="25"/>
      <c r="PNL93" s="25"/>
      <c r="PNM93" s="25"/>
      <c r="PNN93" s="25"/>
      <c r="PNO93" s="25"/>
      <c r="PNP93" s="25"/>
      <c r="PNQ93" s="25"/>
      <c r="PNR93" s="25"/>
      <c r="PNS93" s="25"/>
      <c r="PNT93" s="25"/>
      <c r="PNU93" s="25"/>
      <c r="PNV93" s="25"/>
      <c r="PNW93" s="25"/>
      <c r="PNX93" s="25"/>
      <c r="PNY93" s="25"/>
      <c r="PNZ93" s="25"/>
      <c r="POA93" s="25"/>
      <c r="POB93" s="25"/>
      <c r="POC93" s="25"/>
      <c r="POD93" s="25"/>
      <c r="POE93" s="25"/>
      <c r="POF93" s="25"/>
      <c r="POG93" s="25"/>
      <c r="POH93" s="25"/>
      <c r="POI93" s="25"/>
      <c r="POJ93" s="25"/>
      <c r="POK93" s="25"/>
      <c r="POL93" s="25"/>
      <c r="POM93" s="25"/>
      <c r="PON93" s="25"/>
      <c r="POO93" s="25"/>
      <c r="POP93" s="25"/>
      <c r="POQ93" s="25"/>
      <c r="POR93" s="25"/>
      <c r="POS93" s="25"/>
      <c r="POT93" s="25"/>
      <c r="POU93" s="25"/>
      <c r="POV93" s="25"/>
      <c r="POW93" s="25"/>
      <c r="POX93" s="25"/>
      <c r="POY93" s="25"/>
      <c r="POZ93" s="25"/>
      <c r="PPA93" s="25"/>
      <c r="PPB93" s="25"/>
      <c r="PPC93" s="25"/>
      <c r="PPD93" s="25"/>
      <c r="PPE93" s="25"/>
      <c r="PPF93" s="25"/>
      <c r="PPG93" s="25"/>
      <c r="PPH93" s="25"/>
      <c r="PPI93" s="25"/>
      <c r="PPJ93" s="25"/>
      <c r="PPK93" s="25"/>
      <c r="PPL93" s="25"/>
      <c r="PPM93" s="25"/>
      <c r="PPN93" s="25"/>
      <c r="PPO93" s="25"/>
      <c r="PPP93" s="25"/>
      <c r="PPQ93" s="25"/>
      <c r="PPR93" s="25"/>
      <c r="PPS93" s="25"/>
      <c r="PPT93" s="25"/>
      <c r="PPU93" s="25"/>
      <c r="PPV93" s="25"/>
      <c r="PPW93" s="25"/>
      <c r="PPX93" s="25"/>
      <c r="PPY93" s="25"/>
      <c r="PPZ93" s="25"/>
      <c r="PQA93" s="25"/>
      <c r="PQB93" s="25"/>
      <c r="PQC93" s="25"/>
      <c r="PQD93" s="25"/>
      <c r="PQE93" s="25"/>
      <c r="PQF93" s="25"/>
      <c r="PQG93" s="25"/>
      <c r="PQH93" s="25"/>
      <c r="PQI93" s="25"/>
      <c r="PQJ93" s="25"/>
      <c r="PQK93" s="25"/>
      <c r="PQL93" s="25"/>
      <c r="PQM93" s="25"/>
      <c r="PQN93" s="25"/>
      <c r="PQO93" s="25"/>
      <c r="PQP93" s="25"/>
      <c r="PQQ93" s="25"/>
      <c r="PQR93" s="25"/>
      <c r="PQS93" s="25"/>
      <c r="PQT93" s="25"/>
      <c r="PQU93" s="25"/>
      <c r="PQV93" s="25"/>
      <c r="PQW93" s="25"/>
      <c r="PQX93" s="25"/>
      <c r="PQY93" s="25"/>
      <c r="PQZ93" s="25"/>
      <c r="PRA93" s="25"/>
      <c r="PRB93" s="25"/>
      <c r="PRC93" s="25"/>
      <c r="PRD93" s="25"/>
      <c r="PRE93" s="25"/>
      <c r="PRF93" s="25"/>
      <c r="PRG93" s="25"/>
      <c r="PRH93" s="25"/>
      <c r="PRI93" s="25"/>
      <c r="PRJ93" s="25"/>
      <c r="PRK93" s="25"/>
      <c r="PRL93" s="25"/>
      <c r="PRM93" s="25"/>
      <c r="PRN93" s="25"/>
      <c r="PRO93" s="25"/>
      <c r="PRP93" s="25"/>
      <c r="PRQ93" s="25"/>
      <c r="PRR93" s="25"/>
      <c r="PRS93" s="25"/>
      <c r="PRT93" s="25"/>
      <c r="PRU93" s="25"/>
      <c r="PRV93" s="25"/>
      <c r="PRW93" s="25"/>
      <c r="PRX93" s="25"/>
      <c r="PRY93" s="25"/>
      <c r="PRZ93" s="25"/>
      <c r="PSA93" s="25"/>
      <c r="PSB93" s="25"/>
      <c r="PSC93" s="25"/>
      <c r="PSD93" s="25"/>
      <c r="PSE93" s="25"/>
      <c r="PSF93" s="25"/>
      <c r="PSG93" s="25"/>
      <c r="PSH93" s="25"/>
      <c r="PSI93" s="25"/>
      <c r="PSJ93" s="25"/>
      <c r="PSK93" s="25"/>
      <c r="PSL93" s="25"/>
      <c r="PSM93" s="25"/>
      <c r="PSN93" s="25"/>
      <c r="PSO93" s="25"/>
      <c r="PSP93" s="25"/>
      <c r="PSQ93" s="25"/>
      <c r="PSR93" s="25"/>
      <c r="PSS93" s="25"/>
      <c r="PST93" s="25"/>
      <c r="PSU93" s="25"/>
      <c r="PSV93" s="25"/>
      <c r="PSW93" s="25"/>
      <c r="PSX93" s="25"/>
      <c r="PSY93" s="25"/>
      <c r="PSZ93" s="25"/>
      <c r="PTA93" s="25"/>
      <c r="PTB93" s="25"/>
      <c r="PTC93" s="25"/>
      <c r="PTD93" s="25"/>
      <c r="PTE93" s="25"/>
      <c r="PTF93" s="25"/>
      <c r="PTG93" s="25"/>
      <c r="PTH93" s="25"/>
      <c r="PTI93" s="25"/>
      <c r="PTJ93" s="25"/>
      <c r="PTK93" s="25"/>
      <c r="PTL93" s="25"/>
      <c r="PTM93" s="25"/>
      <c r="PTN93" s="25"/>
      <c r="PTO93" s="25"/>
      <c r="PTP93" s="25"/>
      <c r="PTQ93" s="25"/>
      <c r="PTR93" s="25"/>
      <c r="PTS93" s="25"/>
      <c r="PTT93" s="25"/>
      <c r="PTU93" s="25"/>
      <c r="PTV93" s="25"/>
      <c r="PTW93" s="25"/>
      <c r="PTX93" s="25"/>
      <c r="PTY93" s="25"/>
      <c r="PTZ93" s="25"/>
      <c r="PUA93" s="25"/>
      <c r="PUB93" s="25"/>
      <c r="PUC93" s="25"/>
      <c r="PUD93" s="25"/>
      <c r="PUE93" s="25"/>
      <c r="PUF93" s="25"/>
      <c r="PUG93" s="25"/>
      <c r="PUH93" s="25"/>
      <c r="PUI93" s="25"/>
      <c r="PUJ93" s="25"/>
      <c r="PUK93" s="25"/>
      <c r="PUL93" s="25"/>
      <c r="PUM93" s="25"/>
      <c r="PUN93" s="25"/>
      <c r="PUO93" s="25"/>
      <c r="PUP93" s="25"/>
      <c r="PUQ93" s="25"/>
      <c r="PUR93" s="25"/>
      <c r="PUS93" s="25"/>
      <c r="PUT93" s="25"/>
      <c r="PUU93" s="25"/>
      <c r="PUV93" s="25"/>
      <c r="PUW93" s="25"/>
      <c r="PUX93" s="25"/>
      <c r="PUY93" s="25"/>
      <c r="PUZ93" s="25"/>
      <c r="PVA93" s="25"/>
      <c r="PVB93" s="25"/>
      <c r="PVC93" s="25"/>
      <c r="PVD93" s="25"/>
      <c r="PVE93" s="25"/>
      <c r="PVF93" s="25"/>
      <c r="PVG93" s="25"/>
      <c r="PVH93" s="25"/>
      <c r="PVI93" s="25"/>
      <c r="PVJ93" s="25"/>
      <c r="PVK93" s="25"/>
      <c r="PVL93" s="25"/>
      <c r="PVM93" s="25"/>
      <c r="PVN93" s="25"/>
      <c r="PVO93" s="25"/>
      <c r="PVP93" s="25"/>
      <c r="PVQ93" s="25"/>
      <c r="PVR93" s="25"/>
      <c r="PVS93" s="25"/>
      <c r="PVT93" s="25"/>
      <c r="PVU93" s="25"/>
      <c r="PVV93" s="25"/>
      <c r="PVW93" s="25"/>
      <c r="PVX93" s="25"/>
      <c r="PVY93" s="25"/>
      <c r="PVZ93" s="25"/>
      <c r="PWA93" s="25"/>
      <c r="PWB93" s="25"/>
      <c r="PWC93" s="25"/>
      <c r="PWD93" s="25"/>
      <c r="PWE93" s="25"/>
      <c r="PWF93" s="25"/>
      <c r="PWG93" s="25"/>
      <c r="PWH93" s="25"/>
      <c r="PWI93" s="25"/>
      <c r="PWJ93" s="25"/>
      <c r="PWK93" s="25"/>
      <c r="PWL93" s="25"/>
      <c r="PWM93" s="25"/>
      <c r="PWN93" s="25"/>
      <c r="PWO93" s="25"/>
      <c r="PWP93" s="25"/>
      <c r="PWQ93" s="25"/>
      <c r="PWR93" s="25"/>
      <c r="PWS93" s="25"/>
      <c r="PWT93" s="25"/>
      <c r="PWU93" s="25"/>
      <c r="PWV93" s="25"/>
      <c r="PWW93" s="25"/>
      <c r="PWX93" s="25"/>
      <c r="PWY93" s="25"/>
      <c r="PWZ93" s="25"/>
      <c r="PXA93" s="25"/>
      <c r="PXB93" s="25"/>
      <c r="PXC93" s="25"/>
      <c r="PXD93" s="25"/>
      <c r="PXE93" s="25"/>
      <c r="PXF93" s="25"/>
      <c r="PXG93" s="25"/>
      <c r="PXH93" s="25"/>
      <c r="PXI93" s="25"/>
      <c r="PXJ93" s="25"/>
      <c r="PXK93" s="25"/>
      <c r="PXL93" s="25"/>
      <c r="PXM93" s="25"/>
      <c r="PXN93" s="25"/>
      <c r="PXO93" s="25"/>
      <c r="PXP93" s="25"/>
      <c r="PXQ93" s="25"/>
      <c r="PXR93" s="25"/>
      <c r="PXS93" s="25"/>
      <c r="PXT93" s="25"/>
      <c r="PXU93" s="25"/>
      <c r="PXV93" s="25"/>
      <c r="PXW93" s="25"/>
      <c r="PXX93" s="25"/>
      <c r="PXY93" s="25"/>
      <c r="PXZ93" s="25"/>
      <c r="PYA93" s="25"/>
      <c r="PYB93" s="25"/>
      <c r="PYC93" s="25"/>
      <c r="PYD93" s="25"/>
      <c r="PYE93" s="25"/>
      <c r="PYF93" s="25"/>
      <c r="PYG93" s="25"/>
      <c r="PYH93" s="25"/>
      <c r="PYI93" s="25"/>
      <c r="PYJ93" s="25"/>
      <c r="PYK93" s="25"/>
      <c r="PYL93" s="25"/>
      <c r="PYM93" s="25"/>
      <c r="PYN93" s="25"/>
      <c r="PYO93" s="25"/>
      <c r="PYP93" s="25"/>
      <c r="PYQ93" s="25"/>
      <c r="PYR93" s="25"/>
      <c r="PYS93" s="25"/>
      <c r="PYT93" s="25"/>
      <c r="PYU93" s="25"/>
      <c r="PYV93" s="25"/>
      <c r="PYW93" s="25"/>
      <c r="PYX93" s="25"/>
      <c r="PYY93" s="25"/>
      <c r="PYZ93" s="25"/>
      <c r="PZA93" s="25"/>
      <c r="PZB93" s="25"/>
      <c r="PZC93" s="25"/>
      <c r="PZD93" s="25"/>
      <c r="PZE93" s="25"/>
      <c r="PZF93" s="25"/>
      <c r="PZG93" s="25"/>
      <c r="PZH93" s="25"/>
      <c r="PZI93" s="25"/>
      <c r="PZJ93" s="25"/>
      <c r="PZK93" s="25"/>
      <c r="PZL93" s="25"/>
      <c r="PZM93" s="25"/>
      <c r="PZN93" s="25"/>
      <c r="PZO93" s="25"/>
      <c r="PZP93" s="25"/>
      <c r="PZQ93" s="25"/>
      <c r="PZR93" s="25"/>
      <c r="PZS93" s="25"/>
      <c r="PZT93" s="25"/>
      <c r="PZU93" s="25"/>
      <c r="PZV93" s="25"/>
      <c r="PZW93" s="25"/>
      <c r="PZX93" s="25"/>
      <c r="PZY93" s="25"/>
      <c r="PZZ93" s="25"/>
      <c r="QAA93" s="25"/>
      <c r="QAB93" s="25"/>
      <c r="QAC93" s="25"/>
      <c r="QAD93" s="25"/>
      <c r="QAE93" s="25"/>
      <c r="QAF93" s="25"/>
      <c r="QAG93" s="25"/>
      <c r="QAH93" s="25"/>
      <c r="QAI93" s="25"/>
      <c r="QAJ93" s="25"/>
      <c r="QAK93" s="25"/>
      <c r="QAL93" s="25"/>
      <c r="QAM93" s="25"/>
      <c r="QAN93" s="25"/>
      <c r="QAO93" s="25"/>
      <c r="QAP93" s="25"/>
      <c r="QAQ93" s="25"/>
      <c r="QAR93" s="25"/>
      <c r="QAS93" s="25"/>
      <c r="QAT93" s="25"/>
      <c r="QAU93" s="25"/>
      <c r="QAV93" s="25"/>
      <c r="QAW93" s="25"/>
      <c r="QAX93" s="25"/>
      <c r="QAY93" s="25"/>
      <c r="QAZ93" s="25"/>
      <c r="QBA93" s="25"/>
      <c r="QBB93" s="25"/>
      <c r="QBC93" s="25"/>
      <c r="QBD93" s="25"/>
      <c r="QBE93" s="25"/>
      <c r="QBF93" s="25"/>
      <c r="QBG93" s="25"/>
      <c r="QBH93" s="25"/>
      <c r="QBI93" s="25"/>
      <c r="QBJ93" s="25"/>
      <c r="QBK93" s="25"/>
      <c r="QBL93" s="25"/>
      <c r="QBM93" s="25"/>
      <c r="QBN93" s="25"/>
      <c r="QBO93" s="25"/>
      <c r="QBP93" s="25"/>
      <c r="QBQ93" s="25"/>
      <c r="QBR93" s="25"/>
      <c r="QBS93" s="25"/>
      <c r="QBT93" s="25"/>
      <c r="QBU93" s="25"/>
      <c r="QBV93" s="25"/>
      <c r="QBW93" s="25"/>
      <c r="QBX93" s="25"/>
      <c r="QBY93" s="25"/>
      <c r="QBZ93" s="25"/>
      <c r="QCA93" s="25"/>
      <c r="QCB93" s="25"/>
      <c r="QCC93" s="25"/>
      <c r="QCD93" s="25"/>
      <c r="QCE93" s="25"/>
      <c r="QCF93" s="25"/>
      <c r="QCG93" s="25"/>
      <c r="QCH93" s="25"/>
      <c r="QCI93" s="25"/>
      <c r="QCJ93" s="25"/>
      <c r="QCK93" s="25"/>
      <c r="QCL93" s="25"/>
      <c r="QCM93" s="25"/>
      <c r="QCN93" s="25"/>
      <c r="QCO93" s="25"/>
      <c r="QCP93" s="25"/>
      <c r="QCQ93" s="25"/>
      <c r="QCR93" s="25"/>
      <c r="QCS93" s="25"/>
      <c r="QCT93" s="25"/>
      <c r="QCU93" s="25"/>
      <c r="QCV93" s="25"/>
      <c r="QCW93" s="25"/>
      <c r="QCX93" s="25"/>
      <c r="QCY93" s="25"/>
      <c r="QCZ93" s="25"/>
      <c r="QDA93" s="25"/>
      <c r="QDB93" s="25"/>
      <c r="QDC93" s="25"/>
      <c r="QDD93" s="25"/>
      <c r="QDE93" s="25"/>
      <c r="QDF93" s="25"/>
      <c r="QDG93" s="25"/>
      <c r="QDH93" s="25"/>
      <c r="QDI93" s="25"/>
      <c r="QDJ93" s="25"/>
      <c r="QDK93" s="25"/>
      <c r="QDL93" s="25"/>
      <c r="QDM93" s="25"/>
      <c r="QDN93" s="25"/>
      <c r="QDO93" s="25"/>
      <c r="QDP93" s="25"/>
      <c r="QDQ93" s="25"/>
      <c r="QDR93" s="25"/>
      <c r="QDS93" s="25"/>
      <c r="QDT93" s="25"/>
      <c r="QDU93" s="25"/>
      <c r="QDV93" s="25"/>
      <c r="QDW93" s="25"/>
      <c r="QDX93" s="25"/>
      <c r="QDY93" s="25"/>
      <c r="QDZ93" s="25"/>
      <c r="QEA93" s="25"/>
      <c r="QEB93" s="25"/>
      <c r="QEC93" s="25"/>
      <c r="QED93" s="25"/>
      <c r="QEE93" s="25"/>
      <c r="QEF93" s="25"/>
      <c r="QEG93" s="25"/>
      <c r="QEH93" s="25"/>
      <c r="QEI93" s="25"/>
      <c r="QEJ93" s="25"/>
      <c r="QEK93" s="25"/>
      <c r="QEL93" s="25"/>
      <c r="QEM93" s="25"/>
      <c r="QEN93" s="25"/>
      <c r="QEO93" s="25"/>
      <c r="QEP93" s="25"/>
      <c r="QEQ93" s="25"/>
      <c r="QER93" s="25"/>
      <c r="QES93" s="25"/>
      <c r="QET93" s="25"/>
      <c r="QEU93" s="25"/>
      <c r="QEV93" s="25"/>
      <c r="QEW93" s="25"/>
      <c r="QEX93" s="25"/>
      <c r="QEY93" s="25"/>
      <c r="QEZ93" s="25"/>
      <c r="QFA93" s="25"/>
      <c r="QFB93" s="25"/>
      <c r="QFC93" s="25"/>
      <c r="QFD93" s="25"/>
      <c r="QFE93" s="25"/>
      <c r="QFF93" s="25"/>
      <c r="QFG93" s="25"/>
      <c r="QFH93" s="25"/>
      <c r="QFI93" s="25"/>
      <c r="QFJ93" s="25"/>
      <c r="QFK93" s="25"/>
      <c r="QFL93" s="25"/>
      <c r="QFM93" s="25"/>
      <c r="QFN93" s="25"/>
      <c r="QFO93" s="25"/>
      <c r="QFP93" s="25"/>
      <c r="QFQ93" s="25"/>
      <c r="QFR93" s="25"/>
      <c r="QFS93" s="25"/>
      <c r="QFT93" s="25"/>
      <c r="QFU93" s="25"/>
      <c r="QFV93" s="25"/>
      <c r="QFW93" s="25"/>
      <c r="QFX93" s="25"/>
      <c r="QFY93" s="25"/>
      <c r="QFZ93" s="25"/>
      <c r="QGA93" s="25"/>
      <c r="QGB93" s="25"/>
      <c r="QGC93" s="25"/>
      <c r="QGD93" s="25"/>
      <c r="QGE93" s="25"/>
      <c r="QGF93" s="25"/>
      <c r="QGG93" s="25"/>
      <c r="QGH93" s="25"/>
      <c r="QGI93" s="25"/>
      <c r="QGJ93" s="25"/>
      <c r="QGK93" s="25"/>
      <c r="QGL93" s="25"/>
      <c r="QGM93" s="25"/>
      <c r="QGN93" s="25"/>
      <c r="QGO93" s="25"/>
      <c r="QGP93" s="25"/>
      <c r="QGQ93" s="25"/>
      <c r="QGR93" s="25"/>
      <c r="QGS93" s="25"/>
      <c r="QGT93" s="25"/>
      <c r="QGU93" s="25"/>
      <c r="QGV93" s="25"/>
      <c r="QGW93" s="25"/>
      <c r="QGX93" s="25"/>
      <c r="QGY93" s="25"/>
      <c r="QGZ93" s="25"/>
      <c r="QHA93" s="25"/>
      <c r="QHB93" s="25"/>
      <c r="QHC93" s="25"/>
      <c r="QHD93" s="25"/>
      <c r="QHE93" s="25"/>
      <c r="QHF93" s="25"/>
      <c r="QHG93" s="25"/>
      <c r="QHH93" s="25"/>
      <c r="QHI93" s="25"/>
      <c r="QHJ93" s="25"/>
      <c r="QHK93" s="25"/>
      <c r="QHL93" s="25"/>
      <c r="QHM93" s="25"/>
      <c r="QHN93" s="25"/>
      <c r="QHO93" s="25"/>
      <c r="QHP93" s="25"/>
      <c r="QHQ93" s="25"/>
      <c r="QHR93" s="25"/>
      <c r="QHS93" s="25"/>
      <c r="QHT93" s="25"/>
      <c r="QHU93" s="25"/>
      <c r="QHV93" s="25"/>
      <c r="QHW93" s="25"/>
      <c r="QHX93" s="25"/>
      <c r="QHY93" s="25"/>
      <c r="QHZ93" s="25"/>
      <c r="QIA93" s="25"/>
      <c r="QIB93" s="25"/>
      <c r="QIC93" s="25"/>
      <c r="QID93" s="25"/>
      <c r="QIE93" s="25"/>
      <c r="QIF93" s="25"/>
      <c r="QIG93" s="25"/>
      <c r="QIH93" s="25"/>
      <c r="QII93" s="25"/>
      <c r="QIJ93" s="25"/>
      <c r="QIK93" s="25"/>
      <c r="QIL93" s="25"/>
      <c r="QIM93" s="25"/>
      <c r="QIN93" s="25"/>
      <c r="QIO93" s="25"/>
      <c r="QIP93" s="25"/>
      <c r="QIQ93" s="25"/>
      <c r="QIR93" s="25"/>
      <c r="QIS93" s="25"/>
      <c r="QIT93" s="25"/>
      <c r="QIU93" s="25"/>
      <c r="QIV93" s="25"/>
      <c r="QIW93" s="25"/>
      <c r="QIX93" s="25"/>
      <c r="QIY93" s="25"/>
      <c r="QIZ93" s="25"/>
      <c r="QJA93" s="25"/>
      <c r="QJB93" s="25"/>
      <c r="QJC93" s="25"/>
      <c r="QJD93" s="25"/>
      <c r="QJE93" s="25"/>
      <c r="QJF93" s="25"/>
      <c r="QJG93" s="25"/>
      <c r="QJH93" s="25"/>
      <c r="QJI93" s="25"/>
      <c r="QJJ93" s="25"/>
      <c r="QJK93" s="25"/>
      <c r="QJL93" s="25"/>
      <c r="QJM93" s="25"/>
      <c r="QJN93" s="25"/>
      <c r="QJO93" s="25"/>
      <c r="QJP93" s="25"/>
      <c r="QJQ93" s="25"/>
      <c r="QJR93" s="25"/>
      <c r="QJS93" s="25"/>
      <c r="QJT93" s="25"/>
      <c r="QJU93" s="25"/>
      <c r="QJV93" s="25"/>
      <c r="QJW93" s="25"/>
      <c r="QJX93" s="25"/>
      <c r="QJY93" s="25"/>
      <c r="QJZ93" s="25"/>
      <c r="QKA93" s="25"/>
      <c r="QKB93" s="25"/>
      <c r="QKC93" s="25"/>
      <c r="QKD93" s="25"/>
      <c r="QKE93" s="25"/>
      <c r="QKF93" s="25"/>
      <c r="QKG93" s="25"/>
      <c r="QKH93" s="25"/>
      <c r="QKI93" s="25"/>
      <c r="QKJ93" s="25"/>
      <c r="QKK93" s="25"/>
      <c r="QKL93" s="25"/>
      <c r="QKM93" s="25"/>
      <c r="QKN93" s="25"/>
      <c r="QKO93" s="25"/>
      <c r="QKP93" s="25"/>
      <c r="QKQ93" s="25"/>
      <c r="QKR93" s="25"/>
      <c r="QKS93" s="25"/>
      <c r="QKT93" s="25"/>
      <c r="QKU93" s="25"/>
      <c r="QKV93" s="25"/>
      <c r="QKW93" s="25"/>
      <c r="QKX93" s="25"/>
      <c r="QKY93" s="25"/>
      <c r="QKZ93" s="25"/>
      <c r="QLA93" s="25"/>
      <c r="QLB93" s="25"/>
      <c r="QLC93" s="25"/>
      <c r="QLD93" s="25"/>
      <c r="QLE93" s="25"/>
      <c r="QLF93" s="25"/>
      <c r="QLG93" s="25"/>
      <c r="QLH93" s="25"/>
      <c r="QLI93" s="25"/>
      <c r="QLJ93" s="25"/>
      <c r="QLK93" s="25"/>
      <c r="QLL93" s="25"/>
      <c r="QLM93" s="25"/>
      <c r="QLN93" s="25"/>
      <c r="QLO93" s="25"/>
      <c r="QLP93" s="25"/>
      <c r="QLQ93" s="25"/>
      <c r="QLR93" s="25"/>
      <c r="QLS93" s="25"/>
      <c r="QLT93" s="25"/>
      <c r="QLU93" s="25"/>
      <c r="QLV93" s="25"/>
      <c r="QLW93" s="25"/>
      <c r="QLX93" s="25"/>
      <c r="QLY93" s="25"/>
      <c r="QLZ93" s="25"/>
      <c r="QMA93" s="25"/>
      <c r="QMB93" s="25"/>
      <c r="QMC93" s="25"/>
      <c r="QMD93" s="25"/>
      <c r="QME93" s="25"/>
      <c r="QMF93" s="25"/>
      <c r="QMG93" s="25"/>
      <c r="QMH93" s="25"/>
      <c r="QMI93" s="25"/>
      <c r="QMJ93" s="25"/>
      <c r="QMK93" s="25"/>
      <c r="QML93" s="25"/>
      <c r="QMM93" s="25"/>
      <c r="QMN93" s="25"/>
      <c r="QMO93" s="25"/>
      <c r="QMP93" s="25"/>
      <c r="QMQ93" s="25"/>
      <c r="QMR93" s="25"/>
      <c r="QMS93" s="25"/>
      <c r="QMT93" s="25"/>
      <c r="QMU93" s="25"/>
      <c r="QMV93" s="25"/>
      <c r="QMW93" s="25"/>
      <c r="QMX93" s="25"/>
      <c r="QMY93" s="25"/>
      <c r="QMZ93" s="25"/>
      <c r="QNA93" s="25"/>
      <c r="QNB93" s="25"/>
      <c r="QNC93" s="25"/>
      <c r="QND93" s="25"/>
      <c r="QNE93" s="25"/>
      <c r="QNF93" s="25"/>
      <c r="QNG93" s="25"/>
      <c r="QNH93" s="25"/>
      <c r="QNI93" s="25"/>
      <c r="QNJ93" s="25"/>
      <c r="QNK93" s="25"/>
      <c r="QNL93" s="25"/>
      <c r="QNM93" s="25"/>
      <c r="QNN93" s="25"/>
      <c r="QNO93" s="25"/>
      <c r="QNP93" s="25"/>
      <c r="QNQ93" s="25"/>
      <c r="QNR93" s="25"/>
      <c r="QNS93" s="25"/>
      <c r="QNT93" s="25"/>
      <c r="QNU93" s="25"/>
      <c r="QNV93" s="25"/>
      <c r="QNW93" s="25"/>
      <c r="QNX93" s="25"/>
      <c r="QNY93" s="25"/>
      <c r="QNZ93" s="25"/>
      <c r="QOA93" s="25"/>
      <c r="QOB93" s="25"/>
      <c r="QOC93" s="25"/>
      <c r="QOD93" s="25"/>
      <c r="QOE93" s="25"/>
      <c r="QOF93" s="25"/>
      <c r="QOG93" s="25"/>
      <c r="QOH93" s="25"/>
      <c r="QOI93" s="25"/>
      <c r="QOJ93" s="25"/>
      <c r="QOK93" s="25"/>
      <c r="QOL93" s="25"/>
      <c r="QOM93" s="25"/>
      <c r="QON93" s="25"/>
      <c r="QOO93" s="25"/>
      <c r="QOP93" s="25"/>
      <c r="QOQ93" s="25"/>
      <c r="QOR93" s="25"/>
      <c r="QOS93" s="25"/>
      <c r="QOT93" s="25"/>
      <c r="QOU93" s="25"/>
      <c r="QOV93" s="25"/>
      <c r="QOW93" s="25"/>
      <c r="QOX93" s="25"/>
      <c r="QOY93" s="25"/>
      <c r="QOZ93" s="25"/>
      <c r="QPA93" s="25"/>
      <c r="QPB93" s="25"/>
      <c r="QPC93" s="25"/>
      <c r="QPD93" s="25"/>
      <c r="QPE93" s="25"/>
      <c r="QPF93" s="25"/>
      <c r="QPG93" s="25"/>
      <c r="QPH93" s="25"/>
      <c r="QPI93" s="25"/>
      <c r="QPJ93" s="25"/>
      <c r="QPK93" s="25"/>
      <c r="QPL93" s="25"/>
      <c r="QPM93" s="25"/>
      <c r="QPN93" s="25"/>
      <c r="QPO93" s="25"/>
      <c r="QPP93" s="25"/>
      <c r="QPQ93" s="25"/>
      <c r="QPR93" s="25"/>
      <c r="QPS93" s="25"/>
      <c r="QPT93" s="25"/>
      <c r="QPU93" s="25"/>
      <c r="QPV93" s="25"/>
      <c r="QPW93" s="25"/>
      <c r="QPX93" s="25"/>
      <c r="QPY93" s="25"/>
      <c r="QPZ93" s="25"/>
      <c r="QQA93" s="25"/>
      <c r="QQB93" s="25"/>
      <c r="QQC93" s="25"/>
      <c r="QQD93" s="25"/>
      <c r="QQE93" s="25"/>
      <c r="QQF93" s="25"/>
      <c r="QQG93" s="25"/>
      <c r="QQH93" s="25"/>
      <c r="QQI93" s="25"/>
      <c r="QQJ93" s="25"/>
      <c r="QQK93" s="25"/>
      <c r="QQL93" s="25"/>
      <c r="QQM93" s="25"/>
      <c r="QQN93" s="25"/>
      <c r="QQO93" s="25"/>
      <c r="QQP93" s="25"/>
      <c r="QQQ93" s="25"/>
      <c r="QQR93" s="25"/>
      <c r="QQS93" s="25"/>
      <c r="QQT93" s="25"/>
      <c r="QQU93" s="25"/>
      <c r="QQV93" s="25"/>
      <c r="QQW93" s="25"/>
      <c r="QQX93" s="25"/>
      <c r="QQY93" s="25"/>
      <c r="QQZ93" s="25"/>
      <c r="QRA93" s="25"/>
      <c r="QRB93" s="25"/>
      <c r="QRC93" s="25"/>
      <c r="QRD93" s="25"/>
      <c r="QRE93" s="25"/>
      <c r="QRF93" s="25"/>
      <c r="QRG93" s="25"/>
      <c r="QRH93" s="25"/>
      <c r="QRI93" s="25"/>
      <c r="QRJ93" s="25"/>
      <c r="QRK93" s="25"/>
      <c r="QRL93" s="25"/>
      <c r="QRM93" s="25"/>
      <c r="QRN93" s="25"/>
      <c r="QRO93" s="25"/>
      <c r="QRP93" s="25"/>
      <c r="QRQ93" s="25"/>
      <c r="QRR93" s="25"/>
      <c r="QRS93" s="25"/>
      <c r="QRT93" s="25"/>
      <c r="QRU93" s="25"/>
      <c r="QRV93" s="25"/>
      <c r="QRW93" s="25"/>
      <c r="QRX93" s="25"/>
      <c r="QRY93" s="25"/>
      <c r="QRZ93" s="25"/>
      <c r="QSA93" s="25"/>
      <c r="QSB93" s="25"/>
      <c r="QSC93" s="25"/>
      <c r="QSD93" s="25"/>
      <c r="QSE93" s="25"/>
      <c r="QSF93" s="25"/>
      <c r="QSG93" s="25"/>
      <c r="QSH93" s="25"/>
      <c r="QSI93" s="25"/>
      <c r="QSJ93" s="25"/>
      <c r="QSK93" s="25"/>
      <c r="QSL93" s="25"/>
      <c r="QSM93" s="25"/>
      <c r="QSN93" s="25"/>
      <c r="QSO93" s="25"/>
      <c r="QSP93" s="25"/>
      <c r="QSQ93" s="25"/>
      <c r="QSR93" s="25"/>
      <c r="QSS93" s="25"/>
      <c r="QST93" s="25"/>
      <c r="QSU93" s="25"/>
      <c r="QSV93" s="25"/>
      <c r="QSW93" s="25"/>
      <c r="QSX93" s="25"/>
      <c r="QSY93" s="25"/>
      <c r="QSZ93" s="25"/>
      <c r="QTA93" s="25"/>
      <c r="QTB93" s="25"/>
      <c r="QTC93" s="25"/>
      <c r="QTD93" s="25"/>
      <c r="QTE93" s="25"/>
      <c r="QTF93" s="25"/>
      <c r="QTG93" s="25"/>
      <c r="QTH93" s="25"/>
      <c r="QTI93" s="25"/>
      <c r="QTJ93" s="25"/>
      <c r="QTK93" s="25"/>
      <c r="QTL93" s="25"/>
      <c r="QTM93" s="25"/>
      <c r="QTN93" s="25"/>
      <c r="QTO93" s="25"/>
      <c r="QTP93" s="25"/>
      <c r="QTQ93" s="25"/>
      <c r="QTR93" s="25"/>
      <c r="QTS93" s="25"/>
      <c r="QTT93" s="25"/>
      <c r="QTU93" s="25"/>
      <c r="QTV93" s="25"/>
      <c r="QTW93" s="25"/>
      <c r="QTX93" s="25"/>
      <c r="QTY93" s="25"/>
      <c r="QTZ93" s="25"/>
      <c r="QUA93" s="25"/>
      <c r="QUB93" s="25"/>
      <c r="QUC93" s="25"/>
      <c r="QUD93" s="25"/>
      <c r="QUE93" s="25"/>
      <c r="QUF93" s="25"/>
      <c r="QUG93" s="25"/>
      <c r="QUH93" s="25"/>
      <c r="QUI93" s="25"/>
      <c r="QUJ93" s="25"/>
      <c r="QUK93" s="25"/>
      <c r="QUL93" s="25"/>
      <c r="QUM93" s="25"/>
      <c r="QUN93" s="25"/>
      <c r="QUO93" s="25"/>
      <c r="QUP93" s="25"/>
      <c r="QUQ93" s="25"/>
      <c r="QUR93" s="25"/>
      <c r="QUS93" s="25"/>
      <c r="QUT93" s="25"/>
      <c r="QUU93" s="25"/>
      <c r="QUV93" s="25"/>
      <c r="QUW93" s="25"/>
      <c r="QUX93" s="25"/>
      <c r="QUY93" s="25"/>
      <c r="QUZ93" s="25"/>
      <c r="QVA93" s="25"/>
      <c r="QVB93" s="25"/>
      <c r="QVC93" s="25"/>
      <c r="QVD93" s="25"/>
      <c r="QVE93" s="25"/>
      <c r="QVF93" s="25"/>
      <c r="QVG93" s="25"/>
      <c r="QVH93" s="25"/>
      <c r="QVI93" s="25"/>
      <c r="QVJ93" s="25"/>
      <c r="QVK93" s="25"/>
      <c r="QVL93" s="25"/>
      <c r="QVM93" s="25"/>
      <c r="QVN93" s="25"/>
      <c r="QVO93" s="25"/>
      <c r="QVP93" s="25"/>
      <c r="QVQ93" s="25"/>
      <c r="QVR93" s="25"/>
      <c r="QVS93" s="25"/>
      <c r="QVT93" s="25"/>
      <c r="QVU93" s="25"/>
      <c r="QVV93" s="25"/>
      <c r="QVW93" s="25"/>
      <c r="QVX93" s="25"/>
      <c r="QVY93" s="25"/>
      <c r="QVZ93" s="25"/>
      <c r="QWA93" s="25"/>
      <c r="QWB93" s="25"/>
      <c r="QWC93" s="25"/>
      <c r="QWD93" s="25"/>
      <c r="QWE93" s="25"/>
      <c r="QWF93" s="25"/>
      <c r="QWG93" s="25"/>
      <c r="QWH93" s="25"/>
      <c r="QWI93" s="25"/>
      <c r="QWJ93" s="25"/>
      <c r="QWK93" s="25"/>
      <c r="QWL93" s="25"/>
      <c r="QWM93" s="25"/>
      <c r="QWN93" s="25"/>
      <c r="QWO93" s="25"/>
      <c r="QWP93" s="25"/>
      <c r="QWQ93" s="25"/>
      <c r="QWR93" s="25"/>
      <c r="QWS93" s="25"/>
      <c r="QWT93" s="25"/>
      <c r="QWU93" s="25"/>
      <c r="QWV93" s="25"/>
      <c r="QWW93" s="25"/>
      <c r="QWX93" s="25"/>
      <c r="QWY93" s="25"/>
      <c r="QWZ93" s="25"/>
      <c r="QXA93" s="25"/>
      <c r="QXB93" s="25"/>
      <c r="QXC93" s="25"/>
      <c r="QXD93" s="25"/>
      <c r="QXE93" s="25"/>
      <c r="QXF93" s="25"/>
      <c r="QXG93" s="25"/>
      <c r="QXH93" s="25"/>
      <c r="QXI93" s="25"/>
      <c r="QXJ93" s="25"/>
      <c r="QXK93" s="25"/>
      <c r="QXL93" s="25"/>
      <c r="QXM93" s="25"/>
      <c r="QXN93" s="25"/>
      <c r="QXO93" s="25"/>
      <c r="QXP93" s="25"/>
      <c r="QXQ93" s="25"/>
      <c r="QXR93" s="25"/>
      <c r="QXS93" s="25"/>
      <c r="QXT93" s="25"/>
      <c r="QXU93" s="25"/>
      <c r="QXV93" s="25"/>
      <c r="QXW93" s="25"/>
      <c r="QXX93" s="25"/>
      <c r="QXY93" s="25"/>
      <c r="QXZ93" s="25"/>
      <c r="QYA93" s="25"/>
      <c r="QYB93" s="25"/>
      <c r="QYC93" s="25"/>
      <c r="QYD93" s="25"/>
      <c r="QYE93" s="25"/>
      <c r="QYF93" s="25"/>
      <c r="QYG93" s="25"/>
      <c r="QYH93" s="25"/>
      <c r="QYI93" s="25"/>
      <c r="QYJ93" s="25"/>
      <c r="QYK93" s="25"/>
      <c r="QYL93" s="25"/>
      <c r="QYM93" s="25"/>
      <c r="QYN93" s="25"/>
      <c r="QYO93" s="25"/>
      <c r="QYP93" s="25"/>
      <c r="QYQ93" s="25"/>
      <c r="QYR93" s="25"/>
      <c r="QYS93" s="25"/>
      <c r="QYT93" s="25"/>
      <c r="QYU93" s="25"/>
      <c r="QYV93" s="25"/>
      <c r="QYW93" s="25"/>
      <c r="QYX93" s="25"/>
      <c r="QYY93" s="25"/>
      <c r="QYZ93" s="25"/>
      <c r="QZA93" s="25"/>
      <c r="QZB93" s="25"/>
      <c r="QZC93" s="25"/>
      <c r="QZD93" s="25"/>
      <c r="QZE93" s="25"/>
      <c r="QZF93" s="25"/>
      <c r="QZG93" s="25"/>
      <c r="QZH93" s="25"/>
      <c r="QZI93" s="25"/>
      <c r="QZJ93" s="25"/>
      <c r="QZK93" s="25"/>
      <c r="QZL93" s="25"/>
      <c r="QZM93" s="25"/>
      <c r="QZN93" s="25"/>
      <c r="QZO93" s="25"/>
      <c r="QZP93" s="25"/>
      <c r="QZQ93" s="25"/>
      <c r="QZR93" s="25"/>
      <c r="QZS93" s="25"/>
      <c r="QZT93" s="25"/>
      <c r="QZU93" s="25"/>
      <c r="QZV93" s="25"/>
      <c r="QZW93" s="25"/>
      <c r="QZX93" s="25"/>
      <c r="QZY93" s="25"/>
      <c r="QZZ93" s="25"/>
      <c r="RAA93" s="25"/>
      <c r="RAB93" s="25"/>
      <c r="RAC93" s="25"/>
      <c r="RAD93" s="25"/>
      <c r="RAE93" s="25"/>
      <c r="RAF93" s="25"/>
      <c r="RAG93" s="25"/>
      <c r="RAH93" s="25"/>
      <c r="RAI93" s="25"/>
      <c r="RAJ93" s="25"/>
      <c r="RAK93" s="25"/>
      <c r="RAL93" s="25"/>
      <c r="RAM93" s="25"/>
      <c r="RAN93" s="25"/>
      <c r="RAO93" s="25"/>
      <c r="RAP93" s="25"/>
      <c r="RAQ93" s="25"/>
      <c r="RAR93" s="25"/>
      <c r="RAS93" s="25"/>
      <c r="RAT93" s="25"/>
      <c r="RAU93" s="25"/>
      <c r="RAV93" s="25"/>
      <c r="RAW93" s="25"/>
      <c r="RAX93" s="25"/>
      <c r="RAY93" s="25"/>
      <c r="RAZ93" s="25"/>
      <c r="RBA93" s="25"/>
      <c r="RBB93" s="25"/>
      <c r="RBC93" s="25"/>
      <c r="RBD93" s="25"/>
      <c r="RBE93" s="25"/>
      <c r="RBF93" s="25"/>
      <c r="RBG93" s="25"/>
      <c r="RBH93" s="25"/>
      <c r="RBI93" s="25"/>
      <c r="RBJ93" s="25"/>
      <c r="RBK93" s="25"/>
      <c r="RBL93" s="25"/>
      <c r="RBM93" s="25"/>
      <c r="RBN93" s="25"/>
      <c r="RBO93" s="25"/>
      <c r="RBP93" s="25"/>
      <c r="RBQ93" s="25"/>
      <c r="RBR93" s="25"/>
      <c r="RBS93" s="25"/>
      <c r="RBT93" s="25"/>
      <c r="RBU93" s="25"/>
      <c r="RBV93" s="25"/>
      <c r="RBW93" s="25"/>
      <c r="RBX93" s="25"/>
      <c r="RBY93" s="25"/>
      <c r="RBZ93" s="25"/>
      <c r="RCA93" s="25"/>
      <c r="RCB93" s="25"/>
      <c r="RCC93" s="25"/>
      <c r="RCD93" s="25"/>
      <c r="RCE93" s="25"/>
      <c r="RCF93" s="25"/>
      <c r="RCG93" s="25"/>
      <c r="RCH93" s="25"/>
      <c r="RCI93" s="25"/>
      <c r="RCJ93" s="25"/>
      <c r="RCK93" s="25"/>
      <c r="RCL93" s="25"/>
      <c r="RCM93" s="25"/>
      <c r="RCN93" s="25"/>
      <c r="RCO93" s="25"/>
      <c r="RCP93" s="25"/>
      <c r="RCQ93" s="25"/>
      <c r="RCR93" s="25"/>
      <c r="RCS93" s="25"/>
      <c r="RCT93" s="25"/>
      <c r="RCU93" s="25"/>
      <c r="RCV93" s="25"/>
      <c r="RCW93" s="25"/>
      <c r="RCX93" s="25"/>
      <c r="RCY93" s="25"/>
      <c r="RCZ93" s="25"/>
      <c r="RDA93" s="25"/>
      <c r="RDB93" s="25"/>
      <c r="RDC93" s="25"/>
      <c r="RDD93" s="25"/>
      <c r="RDE93" s="25"/>
      <c r="RDF93" s="25"/>
      <c r="RDG93" s="25"/>
      <c r="RDH93" s="25"/>
      <c r="RDI93" s="25"/>
      <c r="RDJ93" s="25"/>
      <c r="RDK93" s="25"/>
      <c r="RDL93" s="25"/>
      <c r="RDM93" s="25"/>
      <c r="RDN93" s="25"/>
      <c r="RDO93" s="25"/>
      <c r="RDP93" s="25"/>
      <c r="RDQ93" s="25"/>
      <c r="RDR93" s="25"/>
      <c r="RDS93" s="25"/>
      <c r="RDT93" s="25"/>
      <c r="RDU93" s="25"/>
      <c r="RDV93" s="25"/>
      <c r="RDW93" s="25"/>
      <c r="RDX93" s="25"/>
      <c r="RDY93" s="25"/>
      <c r="RDZ93" s="25"/>
      <c r="REA93" s="25"/>
      <c r="REB93" s="25"/>
      <c r="REC93" s="25"/>
      <c r="RED93" s="25"/>
      <c r="REE93" s="25"/>
      <c r="REF93" s="25"/>
      <c r="REG93" s="25"/>
      <c r="REH93" s="25"/>
      <c r="REI93" s="25"/>
      <c r="REJ93" s="25"/>
      <c r="REK93" s="25"/>
      <c r="REL93" s="25"/>
      <c r="REM93" s="25"/>
      <c r="REN93" s="25"/>
      <c r="REO93" s="25"/>
      <c r="REP93" s="25"/>
      <c r="REQ93" s="25"/>
      <c r="RER93" s="25"/>
      <c r="RES93" s="25"/>
      <c r="RET93" s="25"/>
      <c r="REU93" s="25"/>
      <c r="REV93" s="25"/>
      <c r="REW93" s="25"/>
      <c r="REX93" s="25"/>
      <c r="REY93" s="25"/>
      <c r="REZ93" s="25"/>
      <c r="RFA93" s="25"/>
      <c r="RFB93" s="25"/>
      <c r="RFC93" s="25"/>
      <c r="RFD93" s="25"/>
      <c r="RFE93" s="25"/>
      <c r="RFF93" s="25"/>
      <c r="RFG93" s="25"/>
      <c r="RFH93" s="25"/>
      <c r="RFI93" s="25"/>
      <c r="RFJ93" s="25"/>
      <c r="RFK93" s="25"/>
      <c r="RFL93" s="25"/>
      <c r="RFM93" s="25"/>
      <c r="RFN93" s="25"/>
      <c r="RFO93" s="25"/>
      <c r="RFP93" s="25"/>
      <c r="RFQ93" s="25"/>
      <c r="RFR93" s="25"/>
      <c r="RFS93" s="25"/>
      <c r="RFT93" s="25"/>
      <c r="RFU93" s="25"/>
      <c r="RFV93" s="25"/>
      <c r="RFW93" s="25"/>
      <c r="RFX93" s="25"/>
      <c r="RFY93" s="25"/>
      <c r="RFZ93" s="25"/>
      <c r="RGA93" s="25"/>
      <c r="RGB93" s="25"/>
      <c r="RGC93" s="25"/>
      <c r="RGD93" s="25"/>
      <c r="RGE93" s="25"/>
      <c r="RGF93" s="25"/>
      <c r="RGG93" s="25"/>
      <c r="RGH93" s="25"/>
      <c r="RGI93" s="25"/>
      <c r="RGJ93" s="25"/>
      <c r="RGK93" s="25"/>
      <c r="RGL93" s="25"/>
      <c r="RGM93" s="25"/>
      <c r="RGN93" s="25"/>
      <c r="RGO93" s="25"/>
      <c r="RGP93" s="25"/>
      <c r="RGQ93" s="25"/>
      <c r="RGR93" s="25"/>
      <c r="RGS93" s="25"/>
      <c r="RGT93" s="25"/>
      <c r="RGU93" s="25"/>
      <c r="RGV93" s="25"/>
      <c r="RGW93" s="25"/>
      <c r="RGX93" s="25"/>
      <c r="RGY93" s="25"/>
      <c r="RGZ93" s="25"/>
      <c r="RHA93" s="25"/>
      <c r="RHB93" s="25"/>
      <c r="RHC93" s="25"/>
      <c r="RHD93" s="25"/>
      <c r="RHE93" s="25"/>
      <c r="RHF93" s="25"/>
      <c r="RHG93" s="25"/>
      <c r="RHH93" s="25"/>
      <c r="RHI93" s="25"/>
      <c r="RHJ93" s="25"/>
      <c r="RHK93" s="25"/>
      <c r="RHL93" s="25"/>
      <c r="RHM93" s="25"/>
      <c r="RHN93" s="25"/>
      <c r="RHO93" s="25"/>
      <c r="RHP93" s="25"/>
      <c r="RHQ93" s="25"/>
      <c r="RHR93" s="25"/>
      <c r="RHS93" s="25"/>
      <c r="RHT93" s="25"/>
      <c r="RHU93" s="25"/>
      <c r="RHV93" s="25"/>
      <c r="RHW93" s="25"/>
      <c r="RHX93" s="25"/>
      <c r="RHY93" s="25"/>
      <c r="RHZ93" s="25"/>
      <c r="RIA93" s="25"/>
      <c r="RIB93" s="25"/>
      <c r="RIC93" s="25"/>
      <c r="RID93" s="25"/>
      <c r="RIE93" s="25"/>
      <c r="RIF93" s="25"/>
      <c r="RIG93" s="25"/>
      <c r="RIH93" s="25"/>
      <c r="RII93" s="25"/>
      <c r="RIJ93" s="25"/>
      <c r="RIK93" s="25"/>
      <c r="RIL93" s="25"/>
      <c r="RIM93" s="25"/>
      <c r="RIN93" s="25"/>
      <c r="RIO93" s="25"/>
      <c r="RIP93" s="25"/>
      <c r="RIQ93" s="25"/>
      <c r="RIR93" s="25"/>
      <c r="RIS93" s="25"/>
      <c r="RIT93" s="25"/>
      <c r="RIU93" s="25"/>
      <c r="RIV93" s="25"/>
      <c r="RIW93" s="25"/>
      <c r="RIX93" s="25"/>
      <c r="RIY93" s="25"/>
      <c r="RIZ93" s="25"/>
      <c r="RJA93" s="25"/>
      <c r="RJB93" s="25"/>
      <c r="RJC93" s="25"/>
      <c r="RJD93" s="25"/>
      <c r="RJE93" s="25"/>
      <c r="RJF93" s="25"/>
      <c r="RJG93" s="25"/>
      <c r="RJH93" s="25"/>
      <c r="RJI93" s="25"/>
      <c r="RJJ93" s="25"/>
      <c r="RJK93" s="25"/>
      <c r="RJL93" s="25"/>
      <c r="RJM93" s="25"/>
      <c r="RJN93" s="25"/>
      <c r="RJO93" s="25"/>
      <c r="RJP93" s="25"/>
      <c r="RJQ93" s="25"/>
      <c r="RJR93" s="25"/>
      <c r="RJS93" s="25"/>
      <c r="RJT93" s="25"/>
      <c r="RJU93" s="25"/>
      <c r="RJV93" s="25"/>
      <c r="RJW93" s="25"/>
      <c r="RJX93" s="25"/>
      <c r="RJY93" s="25"/>
      <c r="RJZ93" s="25"/>
      <c r="RKA93" s="25"/>
      <c r="RKB93" s="25"/>
      <c r="RKC93" s="25"/>
      <c r="RKD93" s="25"/>
      <c r="RKE93" s="25"/>
      <c r="RKF93" s="25"/>
      <c r="RKG93" s="25"/>
      <c r="RKH93" s="25"/>
      <c r="RKI93" s="25"/>
      <c r="RKJ93" s="25"/>
      <c r="RKK93" s="25"/>
      <c r="RKL93" s="25"/>
      <c r="RKM93" s="25"/>
      <c r="RKN93" s="25"/>
      <c r="RKO93" s="25"/>
      <c r="RKP93" s="25"/>
      <c r="RKQ93" s="25"/>
      <c r="RKR93" s="25"/>
      <c r="RKS93" s="25"/>
      <c r="RKT93" s="25"/>
      <c r="RKU93" s="25"/>
      <c r="RKV93" s="25"/>
      <c r="RKW93" s="25"/>
      <c r="RKX93" s="25"/>
      <c r="RKY93" s="25"/>
      <c r="RKZ93" s="25"/>
      <c r="RLA93" s="25"/>
      <c r="RLB93" s="25"/>
      <c r="RLC93" s="25"/>
      <c r="RLD93" s="25"/>
      <c r="RLE93" s="25"/>
      <c r="RLF93" s="25"/>
      <c r="RLG93" s="25"/>
      <c r="RLH93" s="25"/>
      <c r="RLI93" s="25"/>
      <c r="RLJ93" s="25"/>
      <c r="RLK93" s="25"/>
      <c r="RLL93" s="25"/>
      <c r="RLM93" s="25"/>
      <c r="RLN93" s="25"/>
      <c r="RLO93" s="25"/>
      <c r="RLP93" s="25"/>
      <c r="RLQ93" s="25"/>
      <c r="RLR93" s="25"/>
      <c r="RLS93" s="25"/>
      <c r="RLT93" s="25"/>
      <c r="RLU93" s="25"/>
      <c r="RLV93" s="25"/>
      <c r="RLW93" s="25"/>
      <c r="RLX93" s="25"/>
      <c r="RLY93" s="25"/>
      <c r="RLZ93" s="25"/>
      <c r="RMA93" s="25"/>
      <c r="RMB93" s="25"/>
      <c r="RMC93" s="25"/>
      <c r="RMD93" s="25"/>
      <c r="RME93" s="25"/>
      <c r="RMF93" s="25"/>
      <c r="RMG93" s="25"/>
      <c r="RMH93" s="25"/>
      <c r="RMI93" s="25"/>
      <c r="RMJ93" s="25"/>
      <c r="RMK93" s="25"/>
      <c r="RML93" s="25"/>
      <c r="RMM93" s="25"/>
      <c r="RMN93" s="25"/>
      <c r="RMO93" s="25"/>
      <c r="RMP93" s="25"/>
      <c r="RMQ93" s="25"/>
      <c r="RMR93" s="25"/>
      <c r="RMS93" s="25"/>
      <c r="RMT93" s="25"/>
      <c r="RMU93" s="25"/>
      <c r="RMV93" s="25"/>
      <c r="RMW93" s="25"/>
      <c r="RMX93" s="25"/>
      <c r="RMY93" s="25"/>
      <c r="RMZ93" s="25"/>
      <c r="RNA93" s="25"/>
      <c r="RNB93" s="25"/>
      <c r="RNC93" s="25"/>
      <c r="RND93" s="25"/>
      <c r="RNE93" s="25"/>
      <c r="RNF93" s="25"/>
      <c r="RNG93" s="25"/>
      <c r="RNH93" s="25"/>
      <c r="RNI93" s="25"/>
      <c r="RNJ93" s="25"/>
      <c r="RNK93" s="25"/>
      <c r="RNL93" s="25"/>
      <c r="RNM93" s="25"/>
      <c r="RNN93" s="25"/>
      <c r="RNO93" s="25"/>
      <c r="RNP93" s="25"/>
      <c r="RNQ93" s="25"/>
      <c r="RNR93" s="25"/>
      <c r="RNS93" s="25"/>
      <c r="RNT93" s="25"/>
      <c r="RNU93" s="25"/>
      <c r="RNV93" s="25"/>
      <c r="RNW93" s="25"/>
      <c r="RNX93" s="25"/>
      <c r="RNY93" s="25"/>
      <c r="RNZ93" s="25"/>
      <c r="ROA93" s="25"/>
      <c r="ROB93" s="25"/>
      <c r="ROC93" s="25"/>
      <c r="ROD93" s="25"/>
      <c r="ROE93" s="25"/>
      <c r="ROF93" s="25"/>
      <c r="ROG93" s="25"/>
      <c r="ROH93" s="25"/>
      <c r="ROI93" s="25"/>
      <c r="ROJ93" s="25"/>
      <c r="ROK93" s="25"/>
      <c r="ROL93" s="25"/>
      <c r="ROM93" s="25"/>
      <c r="RON93" s="25"/>
      <c r="ROO93" s="25"/>
      <c r="ROP93" s="25"/>
      <c r="ROQ93" s="25"/>
      <c r="ROR93" s="25"/>
      <c r="ROS93" s="25"/>
      <c r="ROT93" s="25"/>
      <c r="ROU93" s="25"/>
      <c r="ROV93" s="25"/>
      <c r="ROW93" s="25"/>
      <c r="ROX93" s="25"/>
      <c r="ROY93" s="25"/>
      <c r="ROZ93" s="25"/>
      <c r="RPA93" s="25"/>
      <c r="RPB93" s="25"/>
      <c r="RPC93" s="25"/>
      <c r="RPD93" s="25"/>
      <c r="RPE93" s="25"/>
      <c r="RPF93" s="25"/>
      <c r="RPG93" s="25"/>
      <c r="RPH93" s="25"/>
      <c r="RPI93" s="25"/>
      <c r="RPJ93" s="25"/>
      <c r="RPK93" s="25"/>
      <c r="RPL93" s="25"/>
      <c r="RPM93" s="25"/>
      <c r="RPN93" s="25"/>
      <c r="RPO93" s="25"/>
      <c r="RPP93" s="25"/>
      <c r="RPQ93" s="25"/>
      <c r="RPR93" s="25"/>
      <c r="RPS93" s="25"/>
      <c r="RPT93" s="25"/>
      <c r="RPU93" s="25"/>
      <c r="RPV93" s="25"/>
      <c r="RPW93" s="25"/>
      <c r="RPX93" s="25"/>
      <c r="RPY93" s="25"/>
      <c r="RPZ93" s="25"/>
      <c r="RQA93" s="25"/>
      <c r="RQB93" s="25"/>
      <c r="RQC93" s="25"/>
      <c r="RQD93" s="25"/>
      <c r="RQE93" s="25"/>
      <c r="RQF93" s="25"/>
      <c r="RQG93" s="25"/>
      <c r="RQH93" s="25"/>
      <c r="RQI93" s="25"/>
      <c r="RQJ93" s="25"/>
      <c r="RQK93" s="25"/>
      <c r="RQL93" s="25"/>
      <c r="RQM93" s="25"/>
      <c r="RQN93" s="25"/>
      <c r="RQO93" s="25"/>
      <c r="RQP93" s="25"/>
      <c r="RQQ93" s="25"/>
      <c r="RQR93" s="25"/>
      <c r="RQS93" s="25"/>
      <c r="RQT93" s="25"/>
      <c r="RQU93" s="25"/>
      <c r="RQV93" s="25"/>
      <c r="RQW93" s="25"/>
      <c r="RQX93" s="25"/>
      <c r="RQY93" s="25"/>
      <c r="RQZ93" s="25"/>
      <c r="RRA93" s="25"/>
      <c r="RRB93" s="25"/>
      <c r="RRC93" s="25"/>
      <c r="RRD93" s="25"/>
      <c r="RRE93" s="25"/>
      <c r="RRF93" s="25"/>
      <c r="RRG93" s="25"/>
      <c r="RRH93" s="25"/>
      <c r="RRI93" s="25"/>
      <c r="RRJ93" s="25"/>
      <c r="RRK93" s="25"/>
      <c r="RRL93" s="25"/>
      <c r="RRM93" s="25"/>
      <c r="RRN93" s="25"/>
      <c r="RRO93" s="25"/>
      <c r="RRP93" s="25"/>
      <c r="RRQ93" s="25"/>
      <c r="RRR93" s="25"/>
      <c r="RRS93" s="25"/>
      <c r="RRT93" s="25"/>
      <c r="RRU93" s="25"/>
      <c r="RRV93" s="25"/>
      <c r="RRW93" s="25"/>
      <c r="RRX93" s="25"/>
      <c r="RRY93" s="25"/>
      <c r="RRZ93" s="25"/>
      <c r="RSA93" s="25"/>
      <c r="RSB93" s="25"/>
      <c r="RSC93" s="25"/>
      <c r="RSD93" s="25"/>
      <c r="RSE93" s="25"/>
      <c r="RSF93" s="25"/>
      <c r="RSG93" s="25"/>
      <c r="RSH93" s="25"/>
      <c r="RSI93" s="25"/>
      <c r="RSJ93" s="25"/>
      <c r="RSK93" s="25"/>
      <c r="RSL93" s="25"/>
      <c r="RSM93" s="25"/>
      <c r="RSN93" s="25"/>
      <c r="RSO93" s="25"/>
      <c r="RSP93" s="25"/>
      <c r="RSQ93" s="25"/>
      <c r="RSR93" s="25"/>
      <c r="RSS93" s="25"/>
      <c r="RST93" s="25"/>
      <c r="RSU93" s="25"/>
      <c r="RSV93" s="25"/>
      <c r="RSW93" s="25"/>
      <c r="RSX93" s="25"/>
      <c r="RSY93" s="25"/>
      <c r="RSZ93" s="25"/>
      <c r="RTA93" s="25"/>
      <c r="RTB93" s="25"/>
      <c r="RTC93" s="25"/>
      <c r="RTD93" s="25"/>
      <c r="RTE93" s="25"/>
      <c r="RTF93" s="25"/>
      <c r="RTG93" s="25"/>
      <c r="RTH93" s="25"/>
      <c r="RTI93" s="25"/>
      <c r="RTJ93" s="25"/>
      <c r="RTK93" s="25"/>
      <c r="RTL93" s="25"/>
      <c r="RTM93" s="25"/>
      <c r="RTN93" s="25"/>
      <c r="RTO93" s="25"/>
      <c r="RTP93" s="25"/>
      <c r="RTQ93" s="25"/>
      <c r="RTR93" s="25"/>
      <c r="RTS93" s="25"/>
      <c r="RTT93" s="25"/>
      <c r="RTU93" s="25"/>
      <c r="RTV93" s="25"/>
      <c r="RTW93" s="25"/>
      <c r="RTX93" s="25"/>
      <c r="RTY93" s="25"/>
      <c r="RTZ93" s="25"/>
      <c r="RUA93" s="25"/>
      <c r="RUB93" s="25"/>
      <c r="RUC93" s="25"/>
      <c r="RUD93" s="25"/>
      <c r="RUE93" s="25"/>
      <c r="RUF93" s="25"/>
      <c r="RUG93" s="25"/>
      <c r="RUH93" s="25"/>
      <c r="RUI93" s="25"/>
      <c r="RUJ93" s="25"/>
      <c r="RUK93" s="25"/>
      <c r="RUL93" s="25"/>
      <c r="RUM93" s="25"/>
      <c r="RUN93" s="25"/>
      <c r="RUO93" s="25"/>
      <c r="RUP93" s="25"/>
      <c r="RUQ93" s="25"/>
      <c r="RUR93" s="25"/>
      <c r="RUS93" s="25"/>
      <c r="RUT93" s="25"/>
      <c r="RUU93" s="25"/>
      <c r="RUV93" s="25"/>
      <c r="RUW93" s="25"/>
      <c r="RUX93" s="25"/>
      <c r="RUY93" s="25"/>
      <c r="RUZ93" s="25"/>
      <c r="RVA93" s="25"/>
      <c r="RVB93" s="25"/>
      <c r="RVC93" s="25"/>
      <c r="RVD93" s="25"/>
      <c r="RVE93" s="25"/>
      <c r="RVF93" s="25"/>
      <c r="RVG93" s="25"/>
      <c r="RVH93" s="25"/>
      <c r="RVI93" s="25"/>
      <c r="RVJ93" s="25"/>
      <c r="RVK93" s="25"/>
      <c r="RVL93" s="25"/>
      <c r="RVM93" s="25"/>
      <c r="RVN93" s="25"/>
      <c r="RVO93" s="25"/>
      <c r="RVP93" s="25"/>
      <c r="RVQ93" s="25"/>
      <c r="RVR93" s="25"/>
      <c r="RVS93" s="25"/>
      <c r="RVT93" s="25"/>
      <c r="RVU93" s="25"/>
      <c r="RVV93" s="25"/>
      <c r="RVW93" s="25"/>
      <c r="RVX93" s="25"/>
      <c r="RVY93" s="25"/>
      <c r="RVZ93" s="25"/>
      <c r="RWA93" s="25"/>
      <c r="RWB93" s="25"/>
      <c r="RWC93" s="25"/>
      <c r="RWD93" s="25"/>
      <c r="RWE93" s="25"/>
      <c r="RWF93" s="25"/>
      <c r="RWG93" s="25"/>
      <c r="RWH93" s="25"/>
      <c r="RWI93" s="25"/>
      <c r="RWJ93" s="25"/>
      <c r="RWK93" s="25"/>
      <c r="RWL93" s="25"/>
      <c r="RWM93" s="25"/>
      <c r="RWN93" s="25"/>
      <c r="RWO93" s="25"/>
      <c r="RWP93" s="25"/>
      <c r="RWQ93" s="25"/>
      <c r="RWR93" s="25"/>
      <c r="RWS93" s="25"/>
      <c r="RWT93" s="25"/>
      <c r="RWU93" s="25"/>
      <c r="RWV93" s="25"/>
      <c r="RWW93" s="25"/>
      <c r="RWX93" s="25"/>
      <c r="RWY93" s="25"/>
      <c r="RWZ93" s="25"/>
      <c r="RXA93" s="25"/>
      <c r="RXB93" s="25"/>
      <c r="RXC93" s="25"/>
      <c r="RXD93" s="25"/>
      <c r="RXE93" s="25"/>
      <c r="RXF93" s="25"/>
      <c r="RXG93" s="25"/>
      <c r="RXH93" s="25"/>
      <c r="RXI93" s="25"/>
      <c r="RXJ93" s="25"/>
      <c r="RXK93" s="25"/>
      <c r="RXL93" s="25"/>
      <c r="RXM93" s="25"/>
      <c r="RXN93" s="25"/>
      <c r="RXO93" s="25"/>
      <c r="RXP93" s="25"/>
      <c r="RXQ93" s="25"/>
      <c r="RXR93" s="25"/>
      <c r="RXS93" s="25"/>
      <c r="RXT93" s="25"/>
      <c r="RXU93" s="25"/>
      <c r="RXV93" s="25"/>
      <c r="RXW93" s="25"/>
      <c r="RXX93" s="25"/>
      <c r="RXY93" s="25"/>
      <c r="RXZ93" s="25"/>
      <c r="RYA93" s="25"/>
      <c r="RYB93" s="25"/>
      <c r="RYC93" s="25"/>
      <c r="RYD93" s="25"/>
      <c r="RYE93" s="25"/>
      <c r="RYF93" s="25"/>
      <c r="RYG93" s="25"/>
      <c r="RYH93" s="25"/>
      <c r="RYI93" s="25"/>
      <c r="RYJ93" s="25"/>
      <c r="RYK93" s="25"/>
      <c r="RYL93" s="25"/>
      <c r="RYM93" s="25"/>
      <c r="RYN93" s="25"/>
      <c r="RYO93" s="25"/>
      <c r="RYP93" s="25"/>
      <c r="RYQ93" s="25"/>
      <c r="RYR93" s="25"/>
      <c r="RYS93" s="25"/>
      <c r="RYT93" s="25"/>
      <c r="RYU93" s="25"/>
      <c r="RYV93" s="25"/>
      <c r="RYW93" s="25"/>
      <c r="RYX93" s="25"/>
      <c r="RYY93" s="25"/>
      <c r="RYZ93" s="25"/>
      <c r="RZA93" s="25"/>
      <c r="RZB93" s="25"/>
      <c r="RZC93" s="25"/>
      <c r="RZD93" s="25"/>
      <c r="RZE93" s="25"/>
      <c r="RZF93" s="25"/>
      <c r="RZG93" s="25"/>
      <c r="RZH93" s="25"/>
      <c r="RZI93" s="25"/>
      <c r="RZJ93" s="25"/>
      <c r="RZK93" s="25"/>
      <c r="RZL93" s="25"/>
      <c r="RZM93" s="25"/>
      <c r="RZN93" s="25"/>
      <c r="RZO93" s="25"/>
      <c r="RZP93" s="25"/>
      <c r="RZQ93" s="25"/>
      <c r="RZR93" s="25"/>
      <c r="RZS93" s="25"/>
      <c r="RZT93" s="25"/>
      <c r="RZU93" s="25"/>
      <c r="RZV93" s="25"/>
      <c r="RZW93" s="25"/>
      <c r="RZX93" s="25"/>
      <c r="RZY93" s="25"/>
      <c r="RZZ93" s="25"/>
      <c r="SAA93" s="25"/>
      <c r="SAB93" s="25"/>
      <c r="SAC93" s="25"/>
      <c r="SAD93" s="25"/>
      <c r="SAE93" s="25"/>
      <c r="SAF93" s="25"/>
      <c r="SAG93" s="25"/>
      <c r="SAH93" s="25"/>
      <c r="SAI93" s="25"/>
      <c r="SAJ93" s="25"/>
      <c r="SAK93" s="25"/>
      <c r="SAL93" s="25"/>
      <c r="SAM93" s="25"/>
      <c r="SAN93" s="25"/>
      <c r="SAO93" s="25"/>
      <c r="SAP93" s="25"/>
      <c r="SAQ93" s="25"/>
      <c r="SAR93" s="25"/>
      <c r="SAS93" s="25"/>
      <c r="SAT93" s="25"/>
      <c r="SAU93" s="25"/>
      <c r="SAV93" s="25"/>
      <c r="SAW93" s="25"/>
      <c r="SAX93" s="25"/>
      <c r="SAY93" s="25"/>
      <c r="SAZ93" s="25"/>
      <c r="SBA93" s="25"/>
      <c r="SBB93" s="25"/>
      <c r="SBC93" s="25"/>
      <c r="SBD93" s="25"/>
      <c r="SBE93" s="25"/>
      <c r="SBF93" s="25"/>
      <c r="SBG93" s="25"/>
      <c r="SBH93" s="25"/>
      <c r="SBI93" s="25"/>
      <c r="SBJ93" s="25"/>
      <c r="SBK93" s="25"/>
      <c r="SBL93" s="25"/>
      <c r="SBM93" s="25"/>
      <c r="SBN93" s="25"/>
      <c r="SBO93" s="25"/>
      <c r="SBP93" s="25"/>
      <c r="SBQ93" s="25"/>
      <c r="SBR93" s="25"/>
      <c r="SBS93" s="25"/>
      <c r="SBT93" s="25"/>
      <c r="SBU93" s="25"/>
      <c r="SBV93" s="25"/>
      <c r="SBW93" s="25"/>
      <c r="SBX93" s="25"/>
      <c r="SBY93" s="25"/>
      <c r="SBZ93" s="25"/>
      <c r="SCA93" s="25"/>
      <c r="SCB93" s="25"/>
      <c r="SCC93" s="25"/>
      <c r="SCD93" s="25"/>
      <c r="SCE93" s="25"/>
      <c r="SCF93" s="25"/>
      <c r="SCG93" s="25"/>
      <c r="SCH93" s="25"/>
      <c r="SCI93" s="25"/>
      <c r="SCJ93" s="25"/>
      <c r="SCK93" s="25"/>
      <c r="SCL93" s="25"/>
      <c r="SCM93" s="25"/>
      <c r="SCN93" s="25"/>
      <c r="SCO93" s="25"/>
      <c r="SCP93" s="25"/>
      <c r="SCQ93" s="25"/>
      <c r="SCR93" s="25"/>
      <c r="SCS93" s="25"/>
      <c r="SCT93" s="25"/>
      <c r="SCU93" s="25"/>
      <c r="SCV93" s="25"/>
      <c r="SCW93" s="25"/>
      <c r="SCX93" s="25"/>
      <c r="SCY93" s="25"/>
      <c r="SCZ93" s="25"/>
      <c r="SDA93" s="25"/>
      <c r="SDB93" s="25"/>
      <c r="SDC93" s="25"/>
      <c r="SDD93" s="25"/>
      <c r="SDE93" s="25"/>
      <c r="SDF93" s="25"/>
      <c r="SDG93" s="25"/>
      <c r="SDH93" s="25"/>
      <c r="SDI93" s="25"/>
      <c r="SDJ93" s="25"/>
      <c r="SDK93" s="25"/>
      <c r="SDL93" s="25"/>
      <c r="SDM93" s="25"/>
      <c r="SDN93" s="25"/>
      <c r="SDO93" s="25"/>
      <c r="SDP93" s="25"/>
      <c r="SDQ93" s="25"/>
      <c r="SDR93" s="25"/>
      <c r="SDS93" s="25"/>
      <c r="SDT93" s="25"/>
      <c r="SDU93" s="25"/>
      <c r="SDV93" s="25"/>
      <c r="SDW93" s="25"/>
      <c r="SDX93" s="25"/>
      <c r="SDY93" s="25"/>
      <c r="SDZ93" s="25"/>
      <c r="SEA93" s="25"/>
      <c r="SEB93" s="25"/>
      <c r="SEC93" s="25"/>
      <c r="SED93" s="25"/>
      <c r="SEE93" s="25"/>
      <c r="SEF93" s="25"/>
      <c r="SEG93" s="25"/>
      <c r="SEH93" s="25"/>
      <c r="SEI93" s="25"/>
      <c r="SEJ93" s="25"/>
      <c r="SEK93" s="25"/>
      <c r="SEL93" s="25"/>
      <c r="SEM93" s="25"/>
      <c r="SEN93" s="25"/>
      <c r="SEO93" s="25"/>
      <c r="SEP93" s="25"/>
      <c r="SEQ93" s="25"/>
      <c r="SER93" s="25"/>
      <c r="SES93" s="25"/>
      <c r="SET93" s="25"/>
      <c r="SEU93" s="25"/>
      <c r="SEV93" s="25"/>
      <c r="SEW93" s="25"/>
      <c r="SEX93" s="25"/>
      <c r="SEY93" s="25"/>
      <c r="SEZ93" s="25"/>
      <c r="SFA93" s="25"/>
      <c r="SFB93" s="25"/>
      <c r="SFC93" s="25"/>
      <c r="SFD93" s="25"/>
      <c r="SFE93" s="25"/>
      <c r="SFF93" s="25"/>
      <c r="SFG93" s="25"/>
      <c r="SFH93" s="25"/>
      <c r="SFI93" s="25"/>
      <c r="SFJ93" s="25"/>
      <c r="SFK93" s="25"/>
      <c r="SFL93" s="25"/>
      <c r="SFM93" s="25"/>
      <c r="SFN93" s="25"/>
      <c r="SFO93" s="25"/>
      <c r="SFP93" s="25"/>
      <c r="SFQ93" s="25"/>
      <c r="SFR93" s="25"/>
      <c r="SFS93" s="25"/>
      <c r="SFT93" s="25"/>
      <c r="SFU93" s="25"/>
      <c r="SFV93" s="25"/>
      <c r="SFW93" s="25"/>
      <c r="SFX93" s="25"/>
      <c r="SFY93" s="25"/>
      <c r="SFZ93" s="25"/>
      <c r="SGA93" s="25"/>
      <c r="SGB93" s="25"/>
      <c r="SGC93" s="25"/>
      <c r="SGD93" s="25"/>
      <c r="SGE93" s="25"/>
      <c r="SGF93" s="25"/>
      <c r="SGG93" s="25"/>
      <c r="SGH93" s="25"/>
      <c r="SGI93" s="25"/>
      <c r="SGJ93" s="25"/>
      <c r="SGK93" s="25"/>
      <c r="SGL93" s="25"/>
      <c r="SGM93" s="25"/>
      <c r="SGN93" s="25"/>
      <c r="SGO93" s="25"/>
      <c r="SGP93" s="25"/>
      <c r="SGQ93" s="25"/>
      <c r="SGR93" s="25"/>
      <c r="SGS93" s="25"/>
      <c r="SGT93" s="25"/>
      <c r="SGU93" s="25"/>
      <c r="SGV93" s="25"/>
      <c r="SGW93" s="25"/>
      <c r="SGX93" s="25"/>
      <c r="SGY93" s="25"/>
      <c r="SGZ93" s="25"/>
      <c r="SHA93" s="25"/>
      <c r="SHB93" s="25"/>
      <c r="SHC93" s="25"/>
      <c r="SHD93" s="25"/>
      <c r="SHE93" s="25"/>
      <c r="SHF93" s="25"/>
      <c r="SHG93" s="25"/>
      <c r="SHH93" s="25"/>
      <c r="SHI93" s="25"/>
      <c r="SHJ93" s="25"/>
      <c r="SHK93" s="25"/>
      <c r="SHL93" s="25"/>
      <c r="SHM93" s="25"/>
      <c r="SHN93" s="25"/>
      <c r="SHO93" s="25"/>
      <c r="SHP93" s="25"/>
      <c r="SHQ93" s="25"/>
      <c r="SHR93" s="25"/>
      <c r="SHS93" s="25"/>
      <c r="SHT93" s="25"/>
      <c r="SHU93" s="25"/>
      <c r="SHV93" s="25"/>
      <c r="SHW93" s="25"/>
      <c r="SHX93" s="25"/>
      <c r="SHY93" s="25"/>
      <c r="SHZ93" s="25"/>
      <c r="SIA93" s="25"/>
      <c r="SIB93" s="25"/>
      <c r="SIC93" s="25"/>
      <c r="SID93" s="25"/>
      <c r="SIE93" s="25"/>
      <c r="SIF93" s="25"/>
      <c r="SIG93" s="25"/>
      <c r="SIH93" s="25"/>
      <c r="SII93" s="25"/>
      <c r="SIJ93" s="25"/>
      <c r="SIK93" s="25"/>
      <c r="SIL93" s="25"/>
      <c r="SIM93" s="25"/>
      <c r="SIN93" s="25"/>
      <c r="SIO93" s="25"/>
      <c r="SIP93" s="25"/>
      <c r="SIQ93" s="25"/>
      <c r="SIR93" s="25"/>
      <c r="SIS93" s="25"/>
      <c r="SIT93" s="25"/>
      <c r="SIU93" s="25"/>
      <c r="SIV93" s="25"/>
      <c r="SIW93" s="25"/>
      <c r="SIX93" s="25"/>
      <c r="SIY93" s="25"/>
      <c r="SIZ93" s="25"/>
      <c r="SJA93" s="25"/>
      <c r="SJB93" s="25"/>
      <c r="SJC93" s="25"/>
      <c r="SJD93" s="25"/>
      <c r="SJE93" s="25"/>
      <c r="SJF93" s="25"/>
      <c r="SJG93" s="25"/>
      <c r="SJH93" s="25"/>
      <c r="SJI93" s="25"/>
      <c r="SJJ93" s="25"/>
      <c r="SJK93" s="25"/>
      <c r="SJL93" s="25"/>
      <c r="SJM93" s="25"/>
      <c r="SJN93" s="25"/>
      <c r="SJO93" s="25"/>
      <c r="SJP93" s="25"/>
      <c r="SJQ93" s="25"/>
      <c r="SJR93" s="25"/>
      <c r="SJS93" s="25"/>
      <c r="SJT93" s="25"/>
      <c r="SJU93" s="25"/>
      <c r="SJV93" s="25"/>
      <c r="SJW93" s="25"/>
      <c r="SJX93" s="25"/>
      <c r="SJY93" s="25"/>
      <c r="SJZ93" s="25"/>
      <c r="SKA93" s="25"/>
      <c r="SKB93" s="25"/>
      <c r="SKC93" s="25"/>
      <c r="SKD93" s="25"/>
      <c r="SKE93" s="25"/>
      <c r="SKF93" s="25"/>
      <c r="SKG93" s="25"/>
      <c r="SKH93" s="25"/>
      <c r="SKI93" s="25"/>
      <c r="SKJ93" s="25"/>
      <c r="SKK93" s="25"/>
      <c r="SKL93" s="25"/>
      <c r="SKM93" s="25"/>
      <c r="SKN93" s="25"/>
      <c r="SKO93" s="25"/>
      <c r="SKP93" s="25"/>
      <c r="SKQ93" s="25"/>
      <c r="SKR93" s="25"/>
      <c r="SKS93" s="25"/>
      <c r="SKT93" s="25"/>
      <c r="SKU93" s="25"/>
      <c r="SKV93" s="25"/>
      <c r="SKW93" s="25"/>
      <c r="SKX93" s="25"/>
      <c r="SKY93" s="25"/>
      <c r="SKZ93" s="25"/>
      <c r="SLA93" s="25"/>
      <c r="SLB93" s="25"/>
      <c r="SLC93" s="25"/>
      <c r="SLD93" s="25"/>
      <c r="SLE93" s="25"/>
      <c r="SLF93" s="25"/>
      <c r="SLG93" s="25"/>
      <c r="SLH93" s="25"/>
      <c r="SLI93" s="25"/>
      <c r="SLJ93" s="25"/>
      <c r="SLK93" s="25"/>
      <c r="SLL93" s="25"/>
      <c r="SLM93" s="25"/>
      <c r="SLN93" s="25"/>
      <c r="SLO93" s="25"/>
      <c r="SLP93" s="25"/>
      <c r="SLQ93" s="25"/>
      <c r="SLR93" s="25"/>
      <c r="SLS93" s="25"/>
      <c r="SLT93" s="25"/>
      <c r="SLU93" s="25"/>
      <c r="SLV93" s="25"/>
      <c r="SLW93" s="25"/>
      <c r="SLX93" s="25"/>
      <c r="SLY93" s="25"/>
      <c r="SLZ93" s="25"/>
      <c r="SMA93" s="25"/>
      <c r="SMB93" s="25"/>
      <c r="SMC93" s="25"/>
      <c r="SMD93" s="25"/>
      <c r="SME93" s="25"/>
      <c r="SMF93" s="25"/>
      <c r="SMG93" s="25"/>
      <c r="SMH93" s="25"/>
      <c r="SMI93" s="25"/>
      <c r="SMJ93" s="25"/>
      <c r="SMK93" s="25"/>
      <c r="SML93" s="25"/>
      <c r="SMM93" s="25"/>
      <c r="SMN93" s="25"/>
      <c r="SMO93" s="25"/>
      <c r="SMP93" s="25"/>
      <c r="SMQ93" s="25"/>
      <c r="SMR93" s="25"/>
      <c r="SMS93" s="25"/>
      <c r="SMT93" s="25"/>
      <c r="SMU93" s="25"/>
      <c r="SMV93" s="25"/>
      <c r="SMW93" s="25"/>
      <c r="SMX93" s="25"/>
      <c r="SMY93" s="25"/>
      <c r="SMZ93" s="25"/>
      <c r="SNA93" s="25"/>
      <c r="SNB93" s="25"/>
      <c r="SNC93" s="25"/>
      <c r="SND93" s="25"/>
      <c r="SNE93" s="25"/>
      <c r="SNF93" s="25"/>
      <c r="SNG93" s="25"/>
      <c r="SNH93" s="25"/>
      <c r="SNI93" s="25"/>
      <c r="SNJ93" s="25"/>
      <c r="SNK93" s="25"/>
      <c r="SNL93" s="25"/>
      <c r="SNM93" s="25"/>
      <c r="SNN93" s="25"/>
      <c r="SNO93" s="25"/>
      <c r="SNP93" s="25"/>
      <c r="SNQ93" s="25"/>
      <c r="SNR93" s="25"/>
      <c r="SNS93" s="25"/>
      <c r="SNT93" s="25"/>
      <c r="SNU93" s="25"/>
      <c r="SNV93" s="25"/>
      <c r="SNW93" s="25"/>
      <c r="SNX93" s="25"/>
      <c r="SNY93" s="25"/>
      <c r="SNZ93" s="25"/>
      <c r="SOA93" s="25"/>
      <c r="SOB93" s="25"/>
      <c r="SOC93" s="25"/>
      <c r="SOD93" s="25"/>
      <c r="SOE93" s="25"/>
      <c r="SOF93" s="25"/>
      <c r="SOG93" s="25"/>
      <c r="SOH93" s="25"/>
      <c r="SOI93" s="25"/>
      <c r="SOJ93" s="25"/>
      <c r="SOK93" s="25"/>
      <c r="SOL93" s="25"/>
      <c r="SOM93" s="25"/>
      <c r="SON93" s="25"/>
      <c r="SOO93" s="25"/>
      <c r="SOP93" s="25"/>
      <c r="SOQ93" s="25"/>
      <c r="SOR93" s="25"/>
      <c r="SOS93" s="25"/>
      <c r="SOT93" s="25"/>
      <c r="SOU93" s="25"/>
      <c r="SOV93" s="25"/>
      <c r="SOW93" s="25"/>
      <c r="SOX93" s="25"/>
      <c r="SOY93" s="25"/>
      <c r="SOZ93" s="25"/>
      <c r="SPA93" s="25"/>
      <c r="SPB93" s="25"/>
      <c r="SPC93" s="25"/>
      <c r="SPD93" s="25"/>
      <c r="SPE93" s="25"/>
      <c r="SPF93" s="25"/>
      <c r="SPG93" s="25"/>
      <c r="SPH93" s="25"/>
      <c r="SPI93" s="25"/>
      <c r="SPJ93" s="25"/>
      <c r="SPK93" s="25"/>
      <c r="SPL93" s="25"/>
      <c r="SPM93" s="25"/>
      <c r="SPN93" s="25"/>
      <c r="SPO93" s="25"/>
      <c r="SPP93" s="25"/>
      <c r="SPQ93" s="25"/>
      <c r="SPR93" s="25"/>
      <c r="SPS93" s="25"/>
      <c r="SPT93" s="25"/>
      <c r="SPU93" s="25"/>
      <c r="SPV93" s="25"/>
      <c r="SPW93" s="25"/>
      <c r="SPX93" s="25"/>
      <c r="SPY93" s="25"/>
      <c r="SPZ93" s="25"/>
      <c r="SQA93" s="25"/>
      <c r="SQB93" s="25"/>
      <c r="SQC93" s="25"/>
      <c r="SQD93" s="25"/>
      <c r="SQE93" s="25"/>
      <c r="SQF93" s="25"/>
      <c r="SQG93" s="25"/>
      <c r="SQH93" s="25"/>
      <c r="SQI93" s="25"/>
      <c r="SQJ93" s="25"/>
      <c r="SQK93" s="25"/>
      <c r="SQL93" s="25"/>
      <c r="SQM93" s="25"/>
      <c r="SQN93" s="25"/>
      <c r="SQO93" s="25"/>
      <c r="SQP93" s="25"/>
      <c r="SQQ93" s="25"/>
      <c r="SQR93" s="25"/>
      <c r="SQS93" s="25"/>
      <c r="SQT93" s="25"/>
      <c r="SQU93" s="25"/>
      <c r="SQV93" s="25"/>
      <c r="SQW93" s="25"/>
      <c r="SQX93" s="25"/>
      <c r="SQY93" s="25"/>
      <c r="SQZ93" s="25"/>
      <c r="SRA93" s="25"/>
      <c r="SRB93" s="25"/>
      <c r="SRC93" s="25"/>
      <c r="SRD93" s="25"/>
      <c r="SRE93" s="25"/>
      <c r="SRF93" s="25"/>
      <c r="SRG93" s="25"/>
      <c r="SRH93" s="25"/>
      <c r="SRI93" s="25"/>
      <c r="SRJ93" s="25"/>
      <c r="SRK93" s="25"/>
      <c r="SRL93" s="25"/>
      <c r="SRM93" s="25"/>
      <c r="SRN93" s="25"/>
      <c r="SRO93" s="25"/>
      <c r="SRP93" s="25"/>
      <c r="SRQ93" s="25"/>
      <c r="SRR93" s="25"/>
      <c r="SRS93" s="25"/>
      <c r="SRT93" s="25"/>
      <c r="SRU93" s="25"/>
      <c r="SRV93" s="25"/>
      <c r="SRW93" s="25"/>
      <c r="SRX93" s="25"/>
      <c r="SRY93" s="25"/>
      <c r="SRZ93" s="25"/>
      <c r="SSA93" s="25"/>
      <c r="SSB93" s="25"/>
      <c r="SSC93" s="25"/>
      <c r="SSD93" s="25"/>
      <c r="SSE93" s="25"/>
      <c r="SSF93" s="25"/>
      <c r="SSG93" s="25"/>
      <c r="SSH93" s="25"/>
      <c r="SSI93" s="25"/>
      <c r="SSJ93" s="25"/>
      <c r="SSK93" s="25"/>
      <c r="SSL93" s="25"/>
      <c r="SSM93" s="25"/>
      <c r="SSN93" s="25"/>
      <c r="SSO93" s="25"/>
      <c r="SSP93" s="25"/>
      <c r="SSQ93" s="25"/>
      <c r="SSR93" s="25"/>
      <c r="SSS93" s="25"/>
      <c r="SST93" s="25"/>
      <c r="SSU93" s="25"/>
      <c r="SSV93" s="25"/>
      <c r="SSW93" s="25"/>
      <c r="SSX93" s="25"/>
      <c r="SSY93" s="25"/>
      <c r="SSZ93" s="25"/>
      <c r="STA93" s="25"/>
      <c r="STB93" s="25"/>
      <c r="STC93" s="25"/>
      <c r="STD93" s="25"/>
      <c r="STE93" s="25"/>
      <c r="STF93" s="25"/>
      <c r="STG93" s="25"/>
      <c r="STH93" s="25"/>
      <c r="STI93" s="25"/>
      <c r="STJ93" s="25"/>
      <c r="STK93" s="25"/>
      <c r="STL93" s="25"/>
      <c r="STM93" s="25"/>
      <c r="STN93" s="25"/>
      <c r="STO93" s="25"/>
      <c r="STP93" s="25"/>
      <c r="STQ93" s="25"/>
      <c r="STR93" s="25"/>
      <c r="STS93" s="25"/>
      <c r="STT93" s="25"/>
      <c r="STU93" s="25"/>
      <c r="STV93" s="25"/>
      <c r="STW93" s="25"/>
      <c r="STX93" s="25"/>
      <c r="STY93" s="25"/>
      <c r="STZ93" s="25"/>
      <c r="SUA93" s="25"/>
      <c r="SUB93" s="25"/>
      <c r="SUC93" s="25"/>
      <c r="SUD93" s="25"/>
      <c r="SUE93" s="25"/>
      <c r="SUF93" s="25"/>
      <c r="SUG93" s="25"/>
      <c r="SUH93" s="25"/>
      <c r="SUI93" s="25"/>
      <c r="SUJ93" s="25"/>
      <c r="SUK93" s="25"/>
      <c r="SUL93" s="25"/>
      <c r="SUM93" s="25"/>
      <c r="SUN93" s="25"/>
      <c r="SUO93" s="25"/>
      <c r="SUP93" s="25"/>
      <c r="SUQ93" s="25"/>
      <c r="SUR93" s="25"/>
      <c r="SUS93" s="25"/>
      <c r="SUT93" s="25"/>
      <c r="SUU93" s="25"/>
      <c r="SUV93" s="25"/>
      <c r="SUW93" s="25"/>
      <c r="SUX93" s="25"/>
      <c r="SUY93" s="25"/>
      <c r="SUZ93" s="25"/>
      <c r="SVA93" s="25"/>
      <c r="SVB93" s="25"/>
      <c r="SVC93" s="25"/>
      <c r="SVD93" s="25"/>
      <c r="SVE93" s="25"/>
      <c r="SVF93" s="25"/>
      <c r="SVG93" s="25"/>
      <c r="SVH93" s="25"/>
      <c r="SVI93" s="25"/>
      <c r="SVJ93" s="25"/>
      <c r="SVK93" s="25"/>
      <c r="SVL93" s="25"/>
      <c r="SVM93" s="25"/>
      <c r="SVN93" s="25"/>
      <c r="SVO93" s="25"/>
      <c r="SVP93" s="25"/>
      <c r="SVQ93" s="25"/>
      <c r="SVR93" s="25"/>
      <c r="SVS93" s="25"/>
      <c r="SVT93" s="25"/>
      <c r="SVU93" s="25"/>
      <c r="SVV93" s="25"/>
      <c r="SVW93" s="25"/>
      <c r="SVX93" s="25"/>
      <c r="SVY93" s="25"/>
      <c r="SVZ93" s="25"/>
      <c r="SWA93" s="25"/>
      <c r="SWB93" s="25"/>
      <c r="SWC93" s="25"/>
      <c r="SWD93" s="25"/>
      <c r="SWE93" s="25"/>
      <c r="SWF93" s="25"/>
      <c r="SWG93" s="25"/>
      <c r="SWH93" s="25"/>
      <c r="SWI93" s="25"/>
      <c r="SWJ93" s="25"/>
      <c r="SWK93" s="25"/>
      <c r="SWL93" s="25"/>
      <c r="SWM93" s="25"/>
      <c r="SWN93" s="25"/>
      <c r="SWO93" s="25"/>
      <c r="SWP93" s="25"/>
      <c r="SWQ93" s="25"/>
      <c r="SWR93" s="25"/>
      <c r="SWS93" s="25"/>
      <c r="SWT93" s="25"/>
      <c r="SWU93" s="25"/>
      <c r="SWV93" s="25"/>
      <c r="SWW93" s="25"/>
      <c r="SWX93" s="25"/>
      <c r="SWY93" s="25"/>
      <c r="SWZ93" s="25"/>
      <c r="SXA93" s="25"/>
      <c r="SXB93" s="25"/>
      <c r="SXC93" s="25"/>
      <c r="SXD93" s="25"/>
      <c r="SXE93" s="25"/>
      <c r="SXF93" s="25"/>
      <c r="SXG93" s="25"/>
      <c r="SXH93" s="25"/>
      <c r="SXI93" s="25"/>
      <c r="SXJ93" s="25"/>
      <c r="SXK93" s="25"/>
      <c r="SXL93" s="25"/>
      <c r="SXM93" s="25"/>
      <c r="SXN93" s="25"/>
      <c r="SXO93" s="25"/>
      <c r="SXP93" s="25"/>
      <c r="SXQ93" s="25"/>
      <c r="SXR93" s="25"/>
      <c r="SXS93" s="25"/>
      <c r="SXT93" s="25"/>
      <c r="SXU93" s="25"/>
      <c r="SXV93" s="25"/>
      <c r="SXW93" s="25"/>
      <c r="SXX93" s="25"/>
      <c r="SXY93" s="25"/>
      <c r="SXZ93" s="25"/>
      <c r="SYA93" s="25"/>
      <c r="SYB93" s="25"/>
      <c r="SYC93" s="25"/>
      <c r="SYD93" s="25"/>
      <c r="SYE93" s="25"/>
      <c r="SYF93" s="25"/>
      <c r="SYG93" s="25"/>
      <c r="SYH93" s="25"/>
      <c r="SYI93" s="25"/>
      <c r="SYJ93" s="25"/>
      <c r="SYK93" s="25"/>
      <c r="SYL93" s="25"/>
      <c r="SYM93" s="25"/>
      <c r="SYN93" s="25"/>
      <c r="SYO93" s="25"/>
      <c r="SYP93" s="25"/>
      <c r="SYQ93" s="25"/>
      <c r="SYR93" s="25"/>
      <c r="SYS93" s="25"/>
      <c r="SYT93" s="25"/>
      <c r="SYU93" s="25"/>
      <c r="SYV93" s="25"/>
      <c r="SYW93" s="25"/>
      <c r="SYX93" s="25"/>
      <c r="SYY93" s="25"/>
      <c r="SYZ93" s="25"/>
      <c r="SZA93" s="25"/>
      <c r="SZB93" s="25"/>
      <c r="SZC93" s="25"/>
      <c r="SZD93" s="25"/>
      <c r="SZE93" s="25"/>
      <c r="SZF93" s="25"/>
      <c r="SZG93" s="25"/>
      <c r="SZH93" s="25"/>
      <c r="SZI93" s="25"/>
      <c r="SZJ93" s="25"/>
      <c r="SZK93" s="25"/>
      <c r="SZL93" s="25"/>
      <c r="SZM93" s="25"/>
      <c r="SZN93" s="25"/>
      <c r="SZO93" s="25"/>
      <c r="SZP93" s="25"/>
      <c r="SZQ93" s="25"/>
      <c r="SZR93" s="25"/>
      <c r="SZS93" s="25"/>
      <c r="SZT93" s="25"/>
      <c r="SZU93" s="25"/>
      <c r="SZV93" s="25"/>
      <c r="SZW93" s="25"/>
      <c r="SZX93" s="25"/>
      <c r="SZY93" s="25"/>
      <c r="SZZ93" s="25"/>
      <c r="TAA93" s="25"/>
      <c r="TAB93" s="25"/>
      <c r="TAC93" s="25"/>
      <c r="TAD93" s="25"/>
      <c r="TAE93" s="25"/>
      <c r="TAF93" s="25"/>
      <c r="TAG93" s="25"/>
      <c r="TAH93" s="25"/>
      <c r="TAI93" s="25"/>
      <c r="TAJ93" s="25"/>
      <c r="TAK93" s="25"/>
      <c r="TAL93" s="25"/>
      <c r="TAM93" s="25"/>
      <c r="TAN93" s="25"/>
      <c r="TAO93" s="25"/>
      <c r="TAP93" s="25"/>
      <c r="TAQ93" s="25"/>
      <c r="TAR93" s="25"/>
      <c r="TAS93" s="25"/>
      <c r="TAT93" s="25"/>
      <c r="TAU93" s="25"/>
      <c r="TAV93" s="25"/>
      <c r="TAW93" s="25"/>
      <c r="TAX93" s="25"/>
      <c r="TAY93" s="25"/>
      <c r="TAZ93" s="25"/>
      <c r="TBA93" s="25"/>
      <c r="TBB93" s="25"/>
      <c r="TBC93" s="25"/>
      <c r="TBD93" s="25"/>
      <c r="TBE93" s="25"/>
      <c r="TBF93" s="25"/>
      <c r="TBG93" s="25"/>
      <c r="TBH93" s="25"/>
      <c r="TBI93" s="25"/>
      <c r="TBJ93" s="25"/>
      <c r="TBK93" s="25"/>
      <c r="TBL93" s="25"/>
      <c r="TBM93" s="25"/>
      <c r="TBN93" s="25"/>
      <c r="TBO93" s="25"/>
      <c r="TBP93" s="25"/>
      <c r="TBQ93" s="25"/>
      <c r="TBR93" s="25"/>
      <c r="TBS93" s="25"/>
      <c r="TBT93" s="25"/>
      <c r="TBU93" s="25"/>
      <c r="TBV93" s="25"/>
      <c r="TBW93" s="25"/>
      <c r="TBX93" s="25"/>
      <c r="TBY93" s="25"/>
      <c r="TBZ93" s="25"/>
      <c r="TCA93" s="25"/>
      <c r="TCB93" s="25"/>
      <c r="TCC93" s="25"/>
      <c r="TCD93" s="25"/>
      <c r="TCE93" s="25"/>
      <c r="TCF93" s="25"/>
      <c r="TCG93" s="25"/>
      <c r="TCH93" s="25"/>
      <c r="TCI93" s="25"/>
      <c r="TCJ93" s="25"/>
      <c r="TCK93" s="25"/>
      <c r="TCL93" s="25"/>
      <c r="TCM93" s="25"/>
      <c r="TCN93" s="25"/>
      <c r="TCO93" s="25"/>
      <c r="TCP93" s="25"/>
      <c r="TCQ93" s="25"/>
      <c r="TCR93" s="25"/>
      <c r="TCS93" s="25"/>
      <c r="TCT93" s="25"/>
      <c r="TCU93" s="25"/>
      <c r="TCV93" s="25"/>
      <c r="TCW93" s="25"/>
      <c r="TCX93" s="25"/>
      <c r="TCY93" s="25"/>
      <c r="TCZ93" s="25"/>
      <c r="TDA93" s="25"/>
      <c r="TDB93" s="25"/>
      <c r="TDC93" s="25"/>
      <c r="TDD93" s="25"/>
      <c r="TDE93" s="25"/>
      <c r="TDF93" s="25"/>
      <c r="TDG93" s="25"/>
      <c r="TDH93" s="25"/>
      <c r="TDI93" s="25"/>
      <c r="TDJ93" s="25"/>
      <c r="TDK93" s="25"/>
      <c r="TDL93" s="25"/>
      <c r="TDM93" s="25"/>
      <c r="TDN93" s="25"/>
      <c r="TDO93" s="25"/>
      <c r="TDP93" s="25"/>
      <c r="TDQ93" s="25"/>
      <c r="TDR93" s="25"/>
      <c r="TDS93" s="25"/>
      <c r="TDT93" s="25"/>
      <c r="TDU93" s="25"/>
      <c r="TDV93" s="25"/>
      <c r="TDW93" s="25"/>
      <c r="TDX93" s="25"/>
      <c r="TDY93" s="25"/>
      <c r="TDZ93" s="25"/>
      <c r="TEA93" s="25"/>
      <c r="TEB93" s="25"/>
      <c r="TEC93" s="25"/>
      <c r="TED93" s="25"/>
      <c r="TEE93" s="25"/>
      <c r="TEF93" s="25"/>
      <c r="TEG93" s="25"/>
      <c r="TEH93" s="25"/>
      <c r="TEI93" s="25"/>
      <c r="TEJ93" s="25"/>
      <c r="TEK93" s="25"/>
      <c r="TEL93" s="25"/>
      <c r="TEM93" s="25"/>
      <c r="TEN93" s="25"/>
      <c r="TEO93" s="25"/>
      <c r="TEP93" s="25"/>
      <c r="TEQ93" s="25"/>
      <c r="TER93" s="25"/>
      <c r="TES93" s="25"/>
      <c r="TET93" s="25"/>
      <c r="TEU93" s="25"/>
      <c r="TEV93" s="25"/>
      <c r="TEW93" s="25"/>
      <c r="TEX93" s="25"/>
      <c r="TEY93" s="25"/>
      <c r="TEZ93" s="25"/>
      <c r="TFA93" s="25"/>
      <c r="TFB93" s="25"/>
      <c r="TFC93" s="25"/>
      <c r="TFD93" s="25"/>
      <c r="TFE93" s="25"/>
      <c r="TFF93" s="25"/>
      <c r="TFG93" s="25"/>
      <c r="TFH93" s="25"/>
      <c r="TFI93" s="25"/>
      <c r="TFJ93" s="25"/>
      <c r="TFK93" s="25"/>
      <c r="TFL93" s="25"/>
      <c r="TFM93" s="25"/>
      <c r="TFN93" s="25"/>
      <c r="TFO93" s="25"/>
      <c r="TFP93" s="25"/>
      <c r="TFQ93" s="25"/>
      <c r="TFR93" s="25"/>
      <c r="TFS93" s="25"/>
      <c r="TFT93" s="25"/>
      <c r="TFU93" s="25"/>
      <c r="TFV93" s="25"/>
      <c r="TFW93" s="25"/>
      <c r="TFX93" s="25"/>
      <c r="TFY93" s="25"/>
      <c r="TFZ93" s="25"/>
      <c r="TGA93" s="25"/>
      <c r="TGB93" s="25"/>
      <c r="TGC93" s="25"/>
      <c r="TGD93" s="25"/>
      <c r="TGE93" s="25"/>
      <c r="TGF93" s="25"/>
      <c r="TGG93" s="25"/>
      <c r="TGH93" s="25"/>
      <c r="TGI93" s="25"/>
      <c r="TGJ93" s="25"/>
      <c r="TGK93" s="25"/>
      <c r="TGL93" s="25"/>
      <c r="TGM93" s="25"/>
      <c r="TGN93" s="25"/>
      <c r="TGO93" s="25"/>
      <c r="TGP93" s="25"/>
      <c r="TGQ93" s="25"/>
      <c r="TGR93" s="25"/>
      <c r="TGS93" s="25"/>
      <c r="TGT93" s="25"/>
      <c r="TGU93" s="25"/>
      <c r="TGV93" s="25"/>
      <c r="TGW93" s="25"/>
      <c r="TGX93" s="25"/>
      <c r="TGY93" s="25"/>
      <c r="TGZ93" s="25"/>
      <c r="THA93" s="25"/>
      <c r="THB93" s="25"/>
      <c r="THC93" s="25"/>
      <c r="THD93" s="25"/>
      <c r="THE93" s="25"/>
      <c r="THF93" s="25"/>
      <c r="THG93" s="25"/>
      <c r="THH93" s="25"/>
      <c r="THI93" s="25"/>
      <c r="THJ93" s="25"/>
      <c r="THK93" s="25"/>
      <c r="THL93" s="25"/>
      <c r="THM93" s="25"/>
      <c r="THN93" s="25"/>
      <c r="THO93" s="25"/>
      <c r="THP93" s="25"/>
      <c r="THQ93" s="25"/>
      <c r="THR93" s="25"/>
      <c r="THS93" s="25"/>
      <c r="THT93" s="25"/>
      <c r="THU93" s="25"/>
      <c r="THV93" s="25"/>
      <c r="THW93" s="25"/>
      <c r="THX93" s="25"/>
      <c r="THY93" s="25"/>
      <c r="THZ93" s="25"/>
      <c r="TIA93" s="25"/>
      <c r="TIB93" s="25"/>
      <c r="TIC93" s="25"/>
      <c r="TID93" s="25"/>
      <c r="TIE93" s="25"/>
      <c r="TIF93" s="25"/>
      <c r="TIG93" s="25"/>
      <c r="TIH93" s="25"/>
      <c r="TII93" s="25"/>
      <c r="TIJ93" s="25"/>
      <c r="TIK93" s="25"/>
      <c r="TIL93" s="25"/>
      <c r="TIM93" s="25"/>
      <c r="TIN93" s="25"/>
      <c r="TIO93" s="25"/>
      <c r="TIP93" s="25"/>
      <c r="TIQ93" s="25"/>
      <c r="TIR93" s="25"/>
      <c r="TIS93" s="25"/>
      <c r="TIT93" s="25"/>
      <c r="TIU93" s="25"/>
      <c r="TIV93" s="25"/>
      <c r="TIW93" s="25"/>
      <c r="TIX93" s="25"/>
      <c r="TIY93" s="25"/>
      <c r="TIZ93" s="25"/>
      <c r="TJA93" s="25"/>
      <c r="TJB93" s="25"/>
      <c r="TJC93" s="25"/>
      <c r="TJD93" s="25"/>
      <c r="TJE93" s="25"/>
      <c r="TJF93" s="25"/>
      <c r="TJG93" s="25"/>
      <c r="TJH93" s="25"/>
      <c r="TJI93" s="25"/>
      <c r="TJJ93" s="25"/>
      <c r="TJK93" s="25"/>
      <c r="TJL93" s="25"/>
      <c r="TJM93" s="25"/>
      <c r="TJN93" s="25"/>
      <c r="TJO93" s="25"/>
      <c r="TJP93" s="25"/>
      <c r="TJQ93" s="25"/>
      <c r="TJR93" s="25"/>
      <c r="TJS93" s="25"/>
      <c r="TJT93" s="25"/>
      <c r="TJU93" s="25"/>
      <c r="TJV93" s="25"/>
      <c r="TJW93" s="25"/>
      <c r="TJX93" s="25"/>
      <c r="TJY93" s="25"/>
      <c r="TJZ93" s="25"/>
      <c r="TKA93" s="25"/>
      <c r="TKB93" s="25"/>
      <c r="TKC93" s="25"/>
      <c r="TKD93" s="25"/>
      <c r="TKE93" s="25"/>
      <c r="TKF93" s="25"/>
      <c r="TKG93" s="25"/>
      <c r="TKH93" s="25"/>
      <c r="TKI93" s="25"/>
      <c r="TKJ93" s="25"/>
      <c r="TKK93" s="25"/>
      <c r="TKL93" s="25"/>
      <c r="TKM93" s="25"/>
      <c r="TKN93" s="25"/>
      <c r="TKO93" s="25"/>
      <c r="TKP93" s="25"/>
      <c r="TKQ93" s="25"/>
      <c r="TKR93" s="25"/>
      <c r="TKS93" s="25"/>
      <c r="TKT93" s="25"/>
      <c r="TKU93" s="25"/>
      <c r="TKV93" s="25"/>
      <c r="TKW93" s="25"/>
      <c r="TKX93" s="25"/>
      <c r="TKY93" s="25"/>
      <c r="TKZ93" s="25"/>
      <c r="TLA93" s="25"/>
      <c r="TLB93" s="25"/>
      <c r="TLC93" s="25"/>
      <c r="TLD93" s="25"/>
      <c r="TLE93" s="25"/>
      <c r="TLF93" s="25"/>
      <c r="TLG93" s="25"/>
      <c r="TLH93" s="25"/>
      <c r="TLI93" s="25"/>
      <c r="TLJ93" s="25"/>
      <c r="TLK93" s="25"/>
      <c r="TLL93" s="25"/>
      <c r="TLM93" s="25"/>
      <c r="TLN93" s="25"/>
      <c r="TLO93" s="25"/>
      <c r="TLP93" s="25"/>
      <c r="TLQ93" s="25"/>
      <c r="TLR93" s="25"/>
      <c r="TLS93" s="25"/>
      <c r="TLT93" s="25"/>
      <c r="TLU93" s="25"/>
      <c r="TLV93" s="25"/>
      <c r="TLW93" s="25"/>
      <c r="TLX93" s="25"/>
      <c r="TLY93" s="25"/>
      <c r="TLZ93" s="25"/>
      <c r="TMA93" s="25"/>
      <c r="TMB93" s="25"/>
      <c r="TMC93" s="25"/>
      <c r="TMD93" s="25"/>
      <c r="TME93" s="25"/>
      <c r="TMF93" s="25"/>
      <c r="TMG93" s="25"/>
      <c r="TMH93" s="25"/>
      <c r="TMI93" s="25"/>
      <c r="TMJ93" s="25"/>
      <c r="TMK93" s="25"/>
      <c r="TML93" s="25"/>
      <c r="TMM93" s="25"/>
      <c r="TMN93" s="25"/>
      <c r="TMO93" s="25"/>
      <c r="TMP93" s="25"/>
      <c r="TMQ93" s="25"/>
      <c r="TMR93" s="25"/>
      <c r="TMS93" s="25"/>
      <c r="TMT93" s="25"/>
      <c r="TMU93" s="25"/>
      <c r="TMV93" s="25"/>
      <c r="TMW93" s="25"/>
      <c r="TMX93" s="25"/>
      <c r="TMY93" s="25"/>
      <c r="TMZ93" s="25"/>
      <c r="TNA93" s="25"/>
      <c r="TNB93" s="25"/>
      <c r="TNC93" s="25"/>
      <c r="TND93" s="25"/>
      <c r="TNE93" s="25"/>
      <c r="TNF93" s="25"/>
      <c r="TNG93" s="25"/>
      <c r="TNH93" s="25"/>
      <c r="TNI93" s="25"/>
      <c r="TNJ93" s="25"/>
      <c r="TNK93" s="25"/>
      <c r="TNL93" s="25"/>
      <c r="TNM93" s="25"/>
      <c r="TNN93" s="25"/>
      <c r="TNO93" s="25"/>
      <c r="TNP93" s="25"/>
      <c r="TNQ93" s="25"/>
      <c r="TNR93" s="25"/>
      <c r="TNS93" s="25"/>
      <c r="TNT93" s="25"/>
      <c r="TNU93" s="25"/>
      <c r="TNV93" s="25"/>
      <c r="TNW93" s="25"/>
      <c r="TNX93" s="25"/>
      <c r="TNY93" s="25"/>
      <c r="TNZ93" s="25"/>
      <c r="TOA93" s="25"/>
      <c r="TOB93" s="25"/>
      <c r="TOC93" s="25"/>
      <c r="TOD93" s="25"/>
      <c r="TOE93" s="25"/>
      <c r="TOF93" s="25"/>
      <c r="TOG93" s="25"/>
      <c r="TOH93" s="25"/>
      <c r="TOI93" s="25"/>
      <c r="TOJ93" s="25"/>
      <c r="TOK93" s="25"/>
      <c r="TOL93" s="25"/>
      <c r="TOM93" s="25"/>
      <c r="TON93" s="25"/>
      <c r="TOO93" s="25"/>
      <c r="TOP93" s="25"/>
      <c r="TOQ93" s="25"/>
      <c r="TOR93" s="25"/>
      <c r="TOS93" s="25"/>
      <c r="TOT93" s="25"/>
      <c r="TOU93" s="25"/>
      <c r="TOV93" s="25"/>
      <c r="TOW93" s="25"/>
      <c r="TOX93" s="25"/>
      <c r="TOY93" s="25"/>
      <c r="TOZ93" s="25"/>
      <c r="TPA93" s="25"/>
      <c r="TPB93" s="25"/>
      <c r="TPC93" s="25"/>
      <c r="TPD93" s="25"/>
      <c r="TPE93" s="25"/>
      <c r="TPF93" s="25"/>
      <c r="TPG93" s="25"/>
      <c r="TPH93" s="25"/>
      <c r="TPI93" s="25"/>
      <c r="TPJ93" s="25"/>
      <c r="TPK93" s="25"/>
      <c r="TPL93" s="25"/>
      <c r="TPM93" s="25"/>
      <c r="TPN93" s="25"/>
      <c r="TPO93" s="25"/>
      <c r="TPP93" s="25"/>
      <c r="TPQ93" s="25"/>
      <c r="TPR93" s="25"/>
      <c r="TPS93" s="25"/>
      <c r="TPT93" s="25"/>
      <c r="TPU93" s="25"/>
      <c r="TPV93" s="25"/>
      <c r="TPW93" s="25"/>
      <c r="TPX93" s="25"/>
      <c r="TPY93" s="25"/>
      <c r="TPZ93" s="25"/>
      <c r="TQA93" s="25"/>
      <c r="TQB93" s="25"/>
      <c r="TQC93" s="25"/>
      <c r="TQD93" s="25"/>
      <c r="TQE93" s="25"/>
      <c r="TQF93" s="25"/>
      <c r="TQG93" s="25"/>
      <c r="TQH93" s="25"/>
      <c r="TQI93" s="25"/>
      <c r="TQJ93" s="25"/>
      <c r="TQK93" s="25"/>
      <c r="TQL93" s="25"/>
      <c r="TQM93" s="25"/>
      <c r="TQN93" s="25"/>
      <c r="TQO93" s="25"/>
      <c r="TQP93" s="25"/>
      <c r="TQQ93" s="25"/>
      <c r="TQR93" s="25"/>
      <c r="TQS93" s="25"/>
      <c r="TQT93" s="25"/>
      <c r="TQU93" s="25"/>
      <c r="TQV93" s="25"/>
      <c r="TQW93" s="25"/>
      <c r="TQX93" s="25"/>
      <c r="TQY93" s="25"/>
      <c r="TQZ93" s="25"/>
      <c r="TRA93" s="25"/>
      <c r="TRB93" s="25"/>
      <c r="TRC93" s="25"/>
      <c r="TRD93" s="25"/>
      <c r="TRE93" s="25"/>
      <c r="TRF93" s="25"/>
      <c r="TRG93" s="25"/>
      <c r="TRH93" s="25"/>
      <c r="TRI93" s="25"/>
      <c r="TRJ93" s="25"/>
      <c r="TRK93" s="25"/>
      <c r="TRL93" s="25"/>
      <c r="TRM93" s="25"/>
      <c r="TRN93" s="25"/>
      <c r="TRO93" s="25"/>
      <c r="TRP93" s="25"/>
      <c r="TRQ93" s="25"/>
      <c r="TRR93" s="25"/>
      <c r="TRS93" s="25"/>
      <c r="TRT93" s="25"/>
      <c r="TRU93" s="25"/>
      <c r="TRV93" s="25"/>
      <c r="TRW93" s="25"/>
      <c r="TRX93" s="25"/>
      <c r="TRY93" s="25"/>
      <c r="TRZ93" s="25"/>
      <c r="TSA93" s="25"/>
      <c r="TSB93" s="25"/>
      <c r="TSC93" s="25"/>
      <c r="TSD93" s="25"/>
      <c r="TSE93" s="25"/>
      <c r="TSF93" s="25"/>
      <c r="TSG93" s="25"/>
      <c r="TSH93" s="25"/>
      <c r="TSI93" s="25"/>
      <c r="TSJ93" s="25"/>
      <c r="TSK93" s="25"/>
      <c r="TSL93" s="25"/>
      <c r="TSM93" s="25"/>
      <c r="TSN93" s="25"/>
      <c r="TSO93" s="25"/>
      <c r="TSP93" s="25"/>
      <c r="TSQ93" s="25"/>
      <c r="TSR93" s="25"/>
      <c r="TSS93" s="25"/>
      <c r="TST93" s="25"/>
      <c r="TSU93" s="25"/>
      <c r="TSV93" s="25"/>
      <c r="TSW93" s="25"/>
      <c r="TSX93" s="25"/>
      <c r="TSY93" s="25"/>
      <c r="TSZ93" s="25"/>
      <c r="TTA93" s="25"/>
      <c r="TTB93" s="25"/>
      <c r="TTC93" s="25"/>
      <c r="TTD93" s="25"/>
      <c r="TTE93" s="25"/>
      <c r="TTF93" s="25"/>
      <c r="TTG93" s="25"/>
      <c r="TTH93" s="25"/>
      <c r="TTI93" s="25"/>
      <c r="TTJ93" s="25"/>
      <c r="TTK93" s="25"/>
      <c r="TTL93" s="25"/>
      <c r="TTM93" s="25"/>
      <c r="TTN93" s="25"/>
      <c r="TTO93" s="25"/>
      <c r="TTP93" s="25"/>
      <c r="TTQ93" s="25"/>
      <c r="TTR93" s="25"/>
      <c r="TTS93" s="25"/>
      <c r="TTT93" s="25"/>
      <c r="TTU93" s="25"/>
      <c r="TTV93" s="25"/>
      <c r="TTW93" s="25"/>
      <c r="TTX93" s="25"/>
      <c r="TTY93" s="25"/>
      <c r="TTZ93" s="25"/>
      <c r="TUA93" s="25"/>
      <c r="TUB93" s="25"/>
      <c r="TUC93" s="25"/>
      <c r="TUD93" s="25"/>
      <c r="TUE93" s="25"/>
      <c r="TUF93" s="25"/>
      <c r="TUG93" s="25"/>
      <c r="TUH93" s="25"/>
      <c r="TUI93" s="25"/>
      <c r="TUJ93" s="25"/>
      <c r="TUK93" s="25"/>
      <c r="TUL93" s="25"/>
      <c r="TUM93" s="25"/>
      <c r="TUN93" s="25"/>
      <c r="TUO93" s="25"/>
      <c r="TUP93" s="25"/>
      <c r="TUQ93" s="25"/>
      <c r="TUR93" s="25"/>
      <c r="TUS93" s="25"/>
      <c r="TUT93" s="25"/>
      <c r="TUU93" s="25"/>
      <c r="TUV93" s="25"/>
      <c r="TUW93" s="25"/>
      <c r="TUX93" s="25"/>
      <c r="TUY93" s="25"/>
      <c r="TUZ93" s="25"/>
      <c r="TVA93" s="25"/>
      <c r="TVB93" s="25"/>
      <c r="TVC93" s="25"/>
      <c r="TVD93" s="25"/>
      <c r="TVE93" s="25"/>
      <c r="TVF93" s="25"/>
      <c r="TVG93" s="25"/>
      <c r="TVH93" s="25"/>
      <c r="TVI93" s="25"/>
      <c r="TVJ93" s="25"/>
      <c r="TVK93" s="25"/>
      <c r="TVL93" s="25"/>
      <c r="TVM93" s="25"/>
      <c r="TVN93" s="25"/>
      <c r="TVO93" s="25"/>
      <c r="TVP93" s="25"/>
      <c r="TVQ93" s="25"/>
      <c r="TVR93" s="25"/>
      <c r="TVS93" s="25"/>
      <c r="TVT93" s="25"/>
      <c r="TVU93" s="25"/>
      <c r="TVV93" s="25"/>
      <c r="TVW93" s="25"/>
      <c r="TVX93" s="25"/>
      <c r="TVY93" s="25"/>
      <c r="TVZ93" s="25"/>
      <c r="TWA93" s="25"/>
      <c r="TWB93" s="25"/>
      <c r="TWC93" s="25"/>
      <c r="TWD93" s="25"/>
      <c r="TWE93" s="25"/>
      <c r="TWF93" s="25"/>
      <c r="TWG93" s="25"/>
      <c r="TWH93" s="25"/>
      <c r="TWI93" s="25"/>
      <c r="TWJ93" s="25"/>
      <c r="TWK93" s="25"/>
      <c r="TWL93" s="25"/>
      <c r="TWM93" s="25"/>
      <c r="TWN93" s="25"/>
      <c r="TWO93" s="25"/>
      <c r="TWP93" s="25"/>
      <c r="TWQ93" s="25"/>
      <c r="TWR93" s="25"/>
      <c r="TWS93" s="25"/>
      <c r="TWT93" s="25"/>
      <c r="TWU93" s="25"/>
      <c r="TWV93" s="25"/>
      <c r="TWW93" s="25"/>
      <c r="TWX93" s="25"/>
      <c r="TWY93" s="25"/>
      <c r="TWZ93" s="25"/>
      <c r="TXA93" s="25"/>
      <c r="TXB93" s="25"/>
      <c r="TXC93" s="25"/>
      <c r="TXD93" s="25"/>
      <c r="TXE93" s="25"/>
      <c r="TXF93" s="25"/>
      <c r="TXG93" s="25"/>
      <c r="TXH93" s="25"/>
      <c r="TXI93" s="25"/>
      <c r="TXJ93" s="25"/>
      <c r="TXK93" s="25"/>
      <c r="TXL93" s="25"/>
      <c r="TXM93" s="25"/>
      <c r="TXN93" s="25"/>
      <c r="TXO93" s="25"/>
      <c r="TXP93" s="25"/>
      <c r="TXQ93" s="25"/>
      <c r="TXR93" s="25"/>
      <c r="TXS93" s="25"/>
      <c r="TXT93" s="25"/>
      <c r="TXU93" s="25"/>
      <c r="TXV93" s="25"/>
      <c r="TXW93" s="25"/>
      <c r="TXX93" s="25"/>
      <c r="TXY93" s="25"/>
      <c r="TXZ93" s="25"/>
      <c r="TYA93" s="25"/>
      <c r="TYB93" s="25"/>
      <c r="TYC93" s="25"/>
      <c r="TYD93" s="25"/>
      <c r="TYE93" s="25"/>
      <c r="TYF93" s="25"/>
      <c r="TYG93" s="25"/>
      <c r="TYH93" s="25"/>
      <c r="TYI93" s="25"/>
      <c r="TYJ93" s="25"/>
      <c r="TYK93" s="25"/>
      <c r="TYL93" s="25"/>
      <c r="TYM93" s="25"/>
      <c r="TYN93" s="25"/>
      <c r="TYO93" s="25"/>
      <c r="TYP93" s="25"/>
      <c r="TYQ93" s="25"/>
      <c r="TYR93" s="25"/>
      <c r="TYS93" s="25"/>
      <c r="TYT93" s="25"/>
      <c r="TYU93" s="25"/>
      <c r="TYV93" s="25"/>
      <c r="TYW93" s="25"/>
      <c r="TYX93" s="25"/>
      <c r="TYY93" s="25"/>
      <c r="TYZ93" s="25"/>
      <c r="TZA93" s="25"/>
      <c r="TZB93" s="25"/>
      <c r="TZC93" s="25"/>
      <c r="TZD93" s="25"/>
      <c r="TZE93" s="25"/>
      <c r="TZF93" s="25"/>
      <c r="TZG93" s="25"/>
      <c r="TZH93" s="25"/>
      <c r="TZI93" s="25"/>
      <c r="TZJ93" s="25"/>
      <c r="TZK93" s="25"/>
      <c r="TZL93" s="25"/>
      <c r="TZM93" s="25"/>
      <c r="TZN93" s="25"/>
      <c r="TZO93" s="25"/>
      <c r="TZP93" s="25"/>
      <c r="TZQ93" s="25"/>
      <c r="TZR93" s="25"/>
      <c r="TZS93" s="25"/>
      <c r="TZT93" s="25"/>
      <c r="TZU93" s="25"/>
      <c r="TZV93" s="25"/>
      <c r="TZW93" s="25"/>
      <c r="TZX93" s="25"/>
      <c r="TZY93" s="25"/>
      <c r="TZZ93" s="25"/>
      <c r="UAA93" s="25"/>
      <c r="UAB93" s="25"/>
      <c r="UAC93" s="25"/>
      <c r="UAD93" s="25"/>
      <c r="UAE93" s="25"/>
      <c r="UAF93" s="25"/>
      <c r="UAG93" s="25"/>
      <c r="UAH93" s="25"/>
      <c r="UAI93" s="25"/>
      <c r="UAJ93" s="25"/>
      <c r="UAK93" s="25"/>
      <c r="UAL93" s="25"/>
      <c r="UAM93" s="25"/>
      <c r="UAN93" s="25"/>
      <c r="UAO93" s="25"/>
      <c r="UAP93" s="25"/>
      <c r="UAQ93" s="25"/>
      <c r="UAR93" s="25"/>
      <c r="UAS93" s="25"/>
      <c r="UAT93" s="25"/>
      <c r="UAU93" s="25"/>
      <c r="UAV93" s="25"/>
      <c r="UAW93" s="25"/>
      <c r="UAX93" s="25"/>
      <c r="UAY93" s="25"/>
      <c r="UAZ93" s="25"/>
      <c r="UBA93" s="25"/>
      <c r="UBB93" s="25"/>
      <c r="UBC93" s="25"/>
      <c r="UBD93" s="25"/>
      <c r="UBE93" s="25"/>
      <c r="UBF93" s="25"/>
      <c r="UBG93" s="25"/>
      <c r="UBH93" s="25"/>
      <c r="UBI93" s="25"/>
      <c r="UBJ93" s="25"/>
      <c r="UBK93" s="25"/>
      <c r="UBL93" s="25"/>
      <c r="UBM93" s="25"/>
      <c r="UBN93" s="25"/>
      <c r="UBO93" s="25"/>
      <c r="UBP93" s="25"/>
      <c r="UBQ93" s="25"/>
      <c r="UBR93" s="25"/>
      <c r="UBS93" s="25"/>
      <c r="UBT93" s="25"/>
      <c r="UBU93" s="25"/>
      <c r="UBV93" s="25"/>
      <c r="UBW93" s="25"/>
      <c r="UBX93" s="25"/>
      <c r="UBY93" s="25"/>
      <c r="UBZ93" s="25"/>
      <c r="UCA93" s="25"/>
      <c r="UCB93" s="25"/>
      <c r="UCC93" s="25"/>
      <c r="UCD93" s="25"/>
      <c r="UCE93" s="25"/>
      <c r="UCF93" s="25"/>
      <c r="UCG93" s="25"/>
      <c r="UCH93" s="25"/>
      <c r="UCI93" s="25"/>
      <c r="UCJ93" s="25"/>
      <c r="UCK93" s="25"/>
      <c r="UCL93" s="25"/>
      <c r="UCM93" s="25"/>
      <c r="UCN93" s="25"/>
      <c r="UCO93" s="25"/>
      <c r="UCP93" s="25"/>
      <c r="UCQ93" s="25"/>
      <c r="UCR93" s="25"/>
      <c r="UCS93" s="25"/>
      <c r="UCT93" s="25"/>
      <c r="UCU93" s="25"/>
      <c r="UCV93" s="25"/>
      <c r="UCW93" s="25"/>
      <c r="UCX93" s="25"/>
      <c r="UCY93" s="25"/>
      <c r="UCZ93" s="25"/>
      <c r="UDA93" s="25"/>
      <c r="UDB93" s="25"/>
      <c r="UDC93" s="25"/>
      <c r="UDD93" s="25"/>
      <c r="UDE93" s="25"/>
      <c r="UDF93" s="25"/>
      <c r="UDG93" s="25"/>
      <c r="UDH93" s="25"/>
      <c r="UDI93" s="25"/>
      <c r="UDJ93" s="25"/>
      <c r="UDK93" s="25"/>
      <c r="UDL93" s="25"/>
      <c r="UDM93" s="25"/>
      <c r="UDN93" s="25"/>
      <c r="UDO93" s="25"/>
      <c r="UDP93" s="25"/>
      <c r="UDQ93" s="25"/>
      <c r="UDR93" s="25"/>
      <c r="UDS93" s="25"/>
      <c r="UDT93" s="25"/>
      <c r="UDU93" s="25"/>
      <c r="UDV93" s="25"/>
      <c r="UDW93" s="25"/>
      <c r="UDX93" s="25"/>
      <c r="UDY93" s="25"/>
      <c r="UDZ93" s="25"/>
      <c r="UEA93" s="25"/>
      <c r="UEB93" s="25"/>
      <c r="UEC93" s="25"/>
      <c r="UED93" s="25"/>
      <c r="UEE93" s="25"/>
      <c r="UEF93" s="25"/>
      <c r="UEG93" s="25"/>
      <c r="UEH93" s="25"/>
      <c r="UEI93" s="25"/>
      <c r="UEJ93" s="25"/>
      <c r="UEK93" s="25"/>
      <c r="UEL93" s="25"/>
      <c r="UEM93" s="25"/>
      <c r="UEN93" s="25"/>
      <c r="UEO93" s="25"/>
      <c r="UEP93" s="25"/>
      <c r="UEQ93" s="25"/>
      <c r="UER93" s="25"/>
      <c r="UES93" s="25"/>
      <c r="UET93" s="25"/>
      <c r="UEU93" s="25"/>
      <c r="UEV93" s="25"/>
      <c r="UEW93" s="25"/>
      <c r="UEX93" s="25"/>
      <c r="UEY93" s="25"/>
      <c r="UEZ93" s="25"/>
      <c r="UFA93" s="25"/>
      <c r="UFB93" s="25"/>
      <c r="UFC93" s="25"/>
      <c r="UFD93" s="25"/>
      <c r="UFE93" s="25"/>
      <c r="UFF93" s="25"/>
      <c r="UFG93" s="25"/>
      <c r="UFH93" s="25"/>
      <c r="UFI93" s="25"/>
      <c r="UFJ93" s="25"/>
      <c r="UFK93" s="25"/>
      <c r="UFL93" s="25"/>
      <c r="UFM93" s="25"/>
      <c r="UFN93" s="25"/>
      <c r="UFO93" s="25"/>
      <c r="UFP93" s="25"/>
      <c r="UFQ93" s="25"/>
      <c r="UFR93" s="25"/>
      <c r="UFS93" s="25"/>
      <c r="UFT93" s="25"/>
      <c r="UFU93" s="25"/>
      <c r="UFV93" s="25"/>
      <c r="UFW93" s="25"/>
      <c r="UFX93" s="25"/>
      <c r="UFY93" s="25"/>
      <c r="UFZ93" s="25"/>
      <c r="UGA93" s="25"/>
      <c r="UGB93" s="25"/>
      <c r="UGC93" s="25"/>
      <c r="UGD93" s="25"/>
      <c r="UGE93" s="25"/>
      <c r="UGF93" s="25"/>
      <c r="UGG93" s="25"/>
      <c r="UGH93" s="25"/>
      <c r="UGI93" s="25"/>
      <c r="UGJ93" s="25"/>
      <c r="UGK93" s="25"/>
      <c r="UGL93" s="25"/>
      <c r="UGM93" s="25"/>
      <c r="UGN93" s="25"/>
      <c r="UGO93" s="25"/>
      <c r="UGP93" s="25"/>
      <c r="UGQ93" s="25"/>
      <c r="UGR93" s="25"/>
      <c r="UGS93" s="25"/>
      <c r="UGT93" s="25"/>
      <c r="UGU93" s="25"/>
      <c r="UGV93" s="25"/>
      <c r="UGW93" s="25"/>
      <c r="UGX93" s="25"/>
      <c r="UGY93" s="25"/>
      <c r="UGZ93" s="25"/>
      <c r="UHA93" s="25"/>
      <c r="UHB93" s="25"/>
      <c r="UHC93" s="25"/>
      <c r="UHD93" s="25"/>
      <c r="UHE93" s="25"/>
      <c r="UHF93" s="25"/>
      <c r="UHG93" s="25"/>
      <c r="UHH93" s="25"/>
      <c r="UHI93" s="25"/>
      <c r="UHJ93" s="25"/>
      <c r="UHK93" s="25"/>
      <c r="UHL93" s="25"/>
      <c r="UHM93" s="25"/>
      <c r="UHN93" s="25"/>
      <c r="UHO93" s="25"/>
      <c r="UHP93" s="25"/>
      <c r="UHQ93" s="25"/>
      <c r="UHR93" s="25"/>
      <c r="UHS93" s="25"/>
      <c r="UHT93" s="25"/>
      <c r="UHU93" s="25"/>
      <c r="UHV93" s="25"/>
      <c r="UHW93" s="25"/>
      <c r="UHX93" s="25"/>
      <c r="UHY93" s="25"/>
      <c r="UHZ93" s="25"/>
      <c r="UIA93" s="25"/>
      <c r="UIB93" s="25"/>
      <c r="UIC93" s="25"/>
      <c r="UID93" s="25"/>
      <c r="UIE93" s="25"/>
      <c r="UIF93" s="25"/>
      <c r="UIG93" s="25"/>
      <c r="UIH93" s="25"/>
      <c r="UII93" s="25"/>
      <c r="UIJ93" s="25"/>
      <c r="UIK93" s="25"/>
      <c r="UIL93" s="25"/>
      <c r="UIM93" s="25"/>
      <c r="UIN93" s="25"/>
      <c r="UIO93" s="25"/>
      <c r="UIP93" s="25"/>
      <c r="UIQ93" s="25"/>
      <c r="UIR93" s="25"/>
      <c r="UIS93" s="25"/>
      <c r="UIT93" s="25"/>
      <c r="UIU93" s="25"/>
      <c r="UIV93" s="25"/>
      <c r="UIW93" s="25"/>
      <c r="UIX93" s="25"/>
      <c r="UIY93" s="25"/>
      <c r="UIZ93" s="25"/>
      <c r="UJA93" s="25"/>
      <c r="UJB93" s="25"/>
      <c r="UJC93" s="25"/>
      <c r="UJD93" s="25"/>
      <c r="UJE93" s="25"/>
      <c r="UJF93" s="25"/>
      <c r="UJG93" s="25"/>
      <c r="UJH93" s="25"/>
      <c r="UJI93" s="25"/>
      <c r="UJJ93" s="25"/>
      <c r="UJK93" s="25"/>
      <c r="UJL93" s="25"/>
      <c r="UJM93" s="25"/>
      <c r="UJN93" s="25"/>
      <c r="UJO93" s="25"/>
      <c r="UJP93" s="25"/>
      <c r="UJQ93" s="25"/>
      <c r="UJR93" s="25"/>
      <c r="UJS93" s="25"/>
      <c r="UJT93" s="25"/>
      <c r="UJU93" s="25"/>
      <c r="UJV93" s="25"/>
      <c r="UJW93" s="25"/>
      <c r="UJX93" s="25"/>
      <c r="UJY93" s="25"/>
      <c r="UJZ93" s="25"/>
      <c r="UKA93" s="25"/>
      <c r="UKB93" s="25"/>
      <c r="UKC93" s="25"/>
      <c r="UKD93" s="25"/>
      <c r="UKE93" s="25"/>
      <c r="UKF93" s="25"/>
      <c r="UKG93" s="25"/>
      <c r="UKH93" s="25"/>
      <c r="UKI93" s="25"/>
      <c r="UKJ93" s="25"/>
      <c r="UKK93" s="25"/>
      <c r="UKL93" s="25"/>
      <c r="UKM93" s="25"/>
      <c r="UKN93" s="25"/>
      <c r="UKO93" s="25"/>
      <c r="UKP93" s="25"/>
      <c r="UKQ93" s="25"/>
      <c r="UKR93" s="25"/>
      <c r="UKS93" s="25"/>
      <c r="UKT93" s="25"/>
      <c r="UKU93" s="25"/>
      <c r="UKV93" s="25"/>
      <c r="UKW93" s="25"/>
      <c r="UKX93" s="25"/>
      <c r="UKY93" s="25"/>
      <c r="UKZ93" s="25"/>
      <c r="ULA93" s="25"/>
      <c r="ULB93" s="25"/>
      <c r="ULC93" s="25"/>
      <c r="ULD93" s="25"/>
      <c r="ULE93" s="25"/>
      <c r="ULF93" s="25"/>
      <c r="ULG93" s="25"/>
      <c r="ULH93" s="25"/>
      <c r="ULI93" s="25"/>
      <c r="ULJ93" s="25"/>
      <c r="ULK93" s="25"/>
      <c r="ULL93" s="25"/>
      <c r="ULM93" s="25"/>
      <c r="ULN93" s="25"/>
      <c r="ULO93" s="25"/>
      <c r="ULP93" s="25"/>
      <c r="ULQ93" s="25"/>
      <c r="ULR93" s="25"/>
      <c r="ULS93" s="25"/>
      <c r="ULT93" s="25"/>
      <c r="ULU93" s="25"/>
      <c r="ULV93" s="25"/>
      <c r="ULW93" s="25"/>
      <c r="ULX93" s="25"/>
      <c r="ULY93" s="25"/>
      <c r="ULZ93" s="25"/>
      <c r="UMA93" s="25"/>
      <c r="UMB93" s="25"/>
      <c r="UMC93" s="25"/>
      <c r="UMD93" s="25"/>
      <c r="UME93" s="25"/>
      <c r="UMF93" s="25"/>
      <c r="UMG93" s="25"/>
      <c r="UMH93" s="25"/>
      <c r="UMI93" s="25"/>
      <c r="UMJ93" s="25"/>
      <c r="UMK93" s="25"/>
      <c r="UML93" s="25"/>
      <c r="UMM93" s="25"/>
      <c r="UMN93" s="25"/>
      <c r="UMO93" s="25"/>
      <c r="UMP93" s="25"/>
      <c r="UMQ93" s="25"/>
      <c r="UMR93" s="25"/>
      <c r="UMS93" s="25"/>
      <c r="UMT93" s="25"/>
      <c r="UMU93" s="25"/>
      <c r="UMV93" s="25"/>
      <c r="UMW93" s="25"/>
      <c r="UMX93" s="25"/>
      <c r="UMY93" s="25"/>
      <c r="UMZ93" s="25"/>
      <c r="UNA93" s="25"/>
      <c r="UNB93" s="25"/>
      <c r="UNC93" s="25"/>
      <c r="UND93" s="25"/>
      <c r="UNE93" s="25"/>
      <c r="UNF93" s="25"/>
      <c r="UNG93" s="25"/>
      <c r="UNH93" s="25"/>
      <c r="UNI93" s="25"/>
      <c r="UNJ93" s="25"/>
      <c r="UNK93" s="25"/>
      <c r="UNL93" s="25"/>
      <c r="UNM93" s="25"/>
      <c r="UNN93" s="25"/>
      <c r="UNO93" s="25"/>
      <c r="UNP93" s="25"/>
      <c r="UNQ93" s="25"/>
      <c r="UNR93" s="25"/>
      <c r="UNS93" s="25"/>
      <c r="UNT93" s="25"/>
      <c r="UNU93" s="25"/>
      <c r="UNV93" s="25"/>
      <c r="UNW93" s="25"/>
      <c r="UNX93" s="25"/>
      <c r="UNY93" s="25"/>
      <c r="UNZ93" s="25"/>
      <c r="UOA93" s="25"/>
      <c r="UOB93" s="25"/>
      <c r="UOC93" s="25"/>
      <c r="UOD93" s="25"/>
      <c r="UOE93" s="25"/>
      <c r="UOF93" s="25"/>
      <c r="UOG93" s="25"/>
      <c r="UOH93" s="25"/>
      <c r="UOI93" s="25"/>
      <c r="UOJ93" s="25"/>
      <c r="UOK93" s="25"/>
      <c r="UOL93" s="25"/>
      <c r="UOM93" s="25"/>
      <c r="UON93" s="25"/>
      <c r="UOO93" s="25"/>
      <c r="UOP93" s="25"/>
      <c r="UOQ93" s="25"/>
      <c r="UOR93" s="25"/>
      <c r="UOS93" s="25"/>
      <c r="UOT93" s="25"/>
      <c r="UOU93" s="25"/>
      <c r="UOV93" s="25"/>
      <c r="UOW93" s="25"/>
      <c r="UOX93" s="25"/>
      <c r="UOY93" s="25"/>
      <c r="UOZ93" s="25"/>
      <c r="UPA93" s="25"/>
      <c r="UPB93" s="25"/>
      <c r="UPC93" s="25"/>
      <c r="UPD93" s="25"/>
      <c r="UPE93" s="25"/>
      <c r="UPF93" s="25"/>
      <c r="UPG93" s="25"/>
      <c r="UPH93" s="25"/>
      <c r="UPI93" s="25"/>
      <c r="UPJ93" s="25"/>
      <c r="UPK93" s="25"/>
      <c r="UPL93" s="25"/>
      <c r="UPM93" s="25"/>
      <c r="UPN93" s="25"/>
      <c r="UPO93" s="25"/>
      <c r="UPP93" s="25"/>
      <c r="UPQ93" s="25"/>
      <c r="UPR93" s="25"/>
      <c r="UPS93" s="25"/>
      <c r="UPT93" s="25"/>
      <c r="UPU93" s="25"/>
      <c r="UPV93" s="25"/>
      <c r="UPW93" s="25"/>
      <c r="UPX93" s="25"/>
      <c r="UPY93" s="25"/>
      <c r="UPZ93" s="25"/>
      <c r="UQA93" s="25"/>
      <c r="UQB93" s="25"/>
      <c r="UQC93" s="25"/>
      <c r="UQD93" s="25"/>
      <c r="UQE93" s="25"/>
      <c r="UQF93" s="25"/>
      <c r="UQG93" s="25"/>
      <c r="UQH93" s="25"/>
      <c r="UQI93" s="25"/>
      <c r="UQJ93" s="25"/>
      <c r="UQK93" s="25"/>
      <c r="UQL93" s="25"/>
      <c r="UQM93" s="25"/>
      <c r="UQN93" s="25"/>
      <c r="UQO93" s="25"/>
      <c r="UQP93" s="25"/>
      <c r="UQQ93" s="25"/>
      <c r="UQR93" s="25"/>
      <c r="UQS93" s="25"/>
      <c r="UQT93" s="25"/>
      <c r="UQU93" s="25"/>
      <c r="UQV93" s="25"/>
      <c r="UQW93" s="25"/>
      <c r="UQX93" s="25"/>
      <c r="UQY93" s="25"/>
      <c r="UQZ93" s="25"/>
      <c r="URA93" s="25"/>
      <c r="URB93" s="25"/>
      <c r="URC93" s="25"/>
      <c r="URD93" s="25"/>
      <c r="URE93" s="25"/>
      <c r="URF93" s="25"/>
      <c r="URG93" s="25"/>
      <c r="URH93" s="25"/>
      <c r="URI93" s="25"/>
      <c r="URJ93" s="25"/>
      <c r="URK93" s="25"/>
      <c r="URL93" s="25"/>
      <c r="URM93" s="25"/>
      <c r="URN93" s="25"/>
      <c r="URO93" s="25"/>
      <c r="URP93" s="25"/>
      <c r="URQ93" s="25"/>
      <c r="URR93" s="25"/>
      <c r="URS93" s="25"/>
      <c r="URT93" s="25"/>
      <c r="URU93" s="25"/>
      <c r="URV93" s="25"/>
      <c r="URW93" s="25"/>
      <c r="URX93" s="25"/>
      <c r="URY93" s="25"/>
      <c r="URZ93" s="25"/>
      <c r="USA93" s="25"/>
      <c r="USB93" s="25"/>
      <c r="USC93" s="25"/>
      <c r="USD93" s="25"/>
      <c r="USE93" s="25"/>
      <c r="USF93" s="25"/>
      <c r="USG93" s="25"/>
      <c r="USH93" s="25"/>
      <c r="USI93" s="25"/>
      <c r="USJ93" s="25"/>
      <c r="USK93" s="25"/>
      <c r="USL93" s="25"/>
      <c r="USM93" s="25"/>
      <c r="USN93" s="25"/>
      <c r="USO93" s="25"/>
      <c r="USP93" s="25"/>
      <c r="USQ93" s="25"/>
      <c r="USR93" s="25"/>
      <c r="USS93" s="25"/>
      <c r="UST93" s="25"/>
      <c r="USU93" s="25"/>
      <c r="USV93" s="25"/>
      <c r="USW93" s="25"/>
      <c r="USX93" s="25"/>
      <c r="USY93" s="25"/>
      <c r="USZ93" s="25"/>
      <c r="UTA93" s="25"/>
      <c r="UTB93" s="25"/>
      <c r="UTC93" s="25"/>
      <c r="UTD93" s="25"/>
      <c r="UTE93" s="25"/>
      <c r="UTF93" s="25"/>
      <c r="UTG93" s="25"/>
      <c r="UTH93" s="25"/>
      <c r="UTI93" s="25"/>
      <c r="UTJ93" s="25"/>
      <c r="UTK93" s="25"/>
      <c r="UTL93" s="25"/>
      <c r="UTM93" s="25"/>
      <c r="UTN93" s="25"/>
      <c r="UTO93" s="25"/>
      <c r="UTP93" s="25"/>
      <c r="UTQ93" s="25"/>
      <c r="UTR93" s="25"/>
      <c r="UTS93" s="25"/>
      <c r="UTT93" s="25"/>
      <c r="UTU93" s="25"/>
      <c r="UTV93" s="25"/>
      <c r="UTW93" s="25"/>
      <c r="UTX93" s="25"/>
      <c r="UTY93" s="25"/>
      <c r="UTZ93" s="25"/>
      <c r="UUA93" s="25"/>
      <c r="UUB93" s="25"/>
      <c r="UUC93" s="25"/>
      <c r="UUD93" s="25"/>
      <c r="UUE93" s="25"/>
      <c r="UUF93" s="25"/>
      <c r="UUG93" s="25"/>
      <c r="UUH93" s="25"/>
      <c r="UUI93" s="25"/>
      <c r="UUJ93" s="25"/>
      <c r="UUK93" s="25"/>
      <c r="UUL93" s="25"/>
      <c r="UUM93" s="25"/>
      <c r="UUN93" s="25"/>
      <c r="UUO93" s="25"/>
      <c r="UUP93" s="25"/>
      <c r="UUQ93" s="25"/>
      <c r="UUR93" s="25"/>
      <c r="UUS93" s="25"/>
      <c r="UUT93" s="25"/>
      <c r="UUU93" s="25"/>
      <c r="UUV93" s="25"/>
      <c r="UUW93" s="25"/>
      <c r="UUX93" s="25"/>
      <c r="UUY93" s="25"/>
      <c r="UUZ93" s="25"/>
      <c r="UVA93" s="25"/>
      <c r="UVB93" s="25"/>
      <c r="UVC93" s="25"/>
      <c r="UVD93" s="25"/>
      <c r="UVE93" s="25"/>
      <c r="UVF93" s="25"/>
      <c r="UVG93" s="25"/>
      <c r="UVH93" s="25"/>
      <c r="UVI93" s="25"/>
      <c r="UVJ93" s="25"/>
      <c r="UVK93" s="25"/>
      <c r="UVL93" s="25"/>
      <c r="UVM93" s="25"/>
      <c r="UVN93" s="25"/>
      <c r="UVO93" s="25"/>
      <c r="UVP93" s="25"/>
      <c r="UVQ93" s="25"/>
      <c r="UVR93" s="25"/>
      <c r="UVS93" s="25"/>
      <c r="UVT93" s="25"/>
      <c r="UVU93" s="25"/>
      <c r="UVV93" s="25"/>
      <c r="UVW93" s="25"/>
      <c r="UVX93" s="25"/>
      <c r="UVY93" s="25"/>
      <c r="UVZ93" s="25"/>
      <c r="UWA93" s="25"/>
      <c r="UWB93" s="25"/>
      <c r="UWC93" s="25"/>
      <c r="UWD93" s="25"/>
      <c r="UWE93" s="25"/>
      <c r="UWF93" s="25"/>
      <c r="UWG93" s="25"/>
      <c r="UWH93" s="25"/>
      <c r="UWI93" s="25"/>
      <c r="UWJ93" s="25"/>
      <c r="UWK93" s="25"/>
      <c r="UWL93" s="25"/>
      <c r="UWM93" s="25"/>
      <c r="UWN93" s="25"/>
      <c r="UWO93" s="25"/>
      <c r="UWP93" s="25"/>
      <c r="UWQ93" s="25"/>
      <c r="UWR93" s="25"/>
      <c r="UWS93" s="25"/>
      <c r="UWT93" s="25"/>
      <c r="UWU93" s="25"/>
      <c r="UWV93" s="25"/>
      <c r="UWW93" s="25"/>
      <c r="UWX93" s="25"/>
      <c r="UWY93" s="25"/>
      <c r="UWZ93" s="25"/>
      <c r="UXA93" s="25"/>
      <c r="UXB93" s="25"/>
      <c r="UXC93" s="25"/>
      <c r="UXD93" s="25"/>
      <c r="UXE93" s="25"/>
      <c r="UXF93" s="25"/>
      <c r="UXG93" s="25"/>
      <c r="UXH93" s="25"/>
      <c r="UXI93" s="25"/>
      <c r="UXJ93" s="25"/>
      <c r="UXK93" s="25"/>
      <c r="UXL93" s="25"/>
      <c r="UXM93" s="25"/>
      <c r="UXN93" s="25"/>
      <c r="UXO93" s="25"/>
      <c r="UXP93" s="25"/>
      <c r="UXQ93" s="25"/>
      <c r="UXR93" s="25"/>
      <c r="UXS93" s="25"/>
      <c r="UXT93" s="25"/>
      <c r="UXU93" s="25"/>
      <c r="UXV93" s="25"/>
      <c r="UXW93" s="25"/>
      <c r="UXX93" s="25"/>
      <c r="UXY93" s="25"/>
      <c r="UXZ93" s="25"/>
      <c r="UYA93" s="25"/>
      <c r="UYB93" s="25"/>
      <c r="UYC93" s="25"/>
      <c r="UYD93" s="25"/>
      <c r="UYE93" s="25"/>
      <c r="UYF93" s="25"/>
      <c r="UYG93" s="25"/>
      <c r="UYH93" s="25"/>
      <c r="UYI93" s="25"/>
      <c r="UYJ93" s="25"/>
      <c r="UYK93" s="25"/>
      <c r="UYL93" s="25"/>
      <c r="UYM93" s="25"/>
      <c r="UYN93" s="25"/>
      <c r="UYO93" s="25"/>
      <c r="UYP93" s="25"/>
      <c r="UYQ93" s="25"/>
      <c r="UYR93" s="25"/>
      <c r="UYS93" s="25"/>
      <c r="UYT93" s="25"/>
      <c r="UYU93" s="25"/>
      <c r="UYV93" s="25"/>
      <c r="UYW93" s="25"/>
      <c r="UYX93" s="25"/>
      <c r="UYY93" s="25"/>
      <c r="UYZ93" s="25"/>
      <c r="UZA93" s="25"/>
      <c r="UZB93" s="25"/>
      <c r="UZC93" s="25"/>
      <c r="UZD93" s="25"/>
      <c r="UZE93" s="25"/>
      <c r="UZF93" s="25"/>
      <c r="UZG93" s="25"/>
      <c r="UZH93" s="25"/>
      <c r="UZI93" s="25"/>
      <c r="UZJ93" s="25"/>
      <c r="UZK93" s="25"/>
      <c r="UZL93" s="25"/>
      <c r="UZM93" s="25"/>
      <c r="UZN93" s="25"/>
      <c r="UZO93" s="25"/>
      <c r="UZP93" s="25"/>
      <c r="UZQ93" s="25"/>
      <c r="UZR93" s="25"/>
      <c r="UZS93" s="25"/>
      <c r="UZT93" s="25"/>
      <c r="UZU93" s="25"/>
      <c r="UZV93" s="25"/>
      <c r="UZW93" s="25"/>
      <c r="UZX93" s="25"/>
      <c r="UZY93" s="25"/>
      <c r="UZZ93" s="25"/>
      <c r="VAA93" s="25"/>
      <c r="VAB93" s="25"/>
      <c r="VAC93" s="25"/>
      <c r="VAD93" s="25"/>
      <c r="VAE93" s="25"/>
      <c r="VAF93" s="25"/>
      <c r="VAG93" s="25"/>
      <c r="VAH93" s="25"/>
      <c r="VAI93" s="25"/>
      <c r="VAJ93" s="25"/>
      <c r="VAK93" s="25"/>
      <c r="VAL93" s="25"/>
      <c r="VAM93" s="25"/>
      <c r="VAN93" s="25"/>
      <c r="VAO93" s="25"/>
      <c r="VAP93" s="25"/>
      <c r="VAQ93" s="25"/>
      <c r="VAR93" s="25"/>
      <c r="VAS93" s="25"/>
      <c r="VAT93" s="25"/>
      <c r="VAU93" s="25"/>
      <c r="VAV93" s="25"/>
      <c r="VAW93" s="25"/>
      <c r="VAX93" s="25"/>
      <c r="VAY93" s="25"/>
      <c r="VAZ93" s="25"/>
      <c r="VBA93" s="25"/>
      <c r="VBB93" s="25"/>
      <c r="VBC93" s="25"/>
      <c r="VBD93" s="25"/>
      <c r="VBE93" s="25"/>
      <c r="VBF93" s="25"/>
      <c r="VBG93" s="25"/>
      <c r="VBH93" s="25"/>
      <c r="VBI93" s="25"/>
      <c r="VBJ93" s="25"/>
      <c r="VBK93" s="25"/>
      <c r="VBL93" s="25"/>
      <c r="VBM93" s="25"/>
      <c r="VBN93" s="25"/>
      <c r="VBO93" s="25"/>
      <c r="VBP93" s="25"/>
      <c r="VBQ93" s="25"/>
      <c r="VBR93" s="25"/>
      <c r="VBS93" s="25"/>
      <c r="VBT93" s="25"/>
      <c r="VBU93" s="25"/>
      <c r="VBV93" s="25"/>
      <c r="VBW93" s="25"/>
      <c r="VBX93" s="25"/>
      <c r="VBY93" s="25"/>
      <c r="VBZ93" s="25"/>
      <c r="VCA93" s="25"/>
      <c r="VCB93" s="25"/>
      <c r="VCC93" s="25"/>
      <c r="VCD93" s="25"/>
      <c r="VCE93" s="25"/>
      <c r="VCF93" s="25"/>
      <c r="VCG93" s="25"/>
      <c r="VCH93" s="25"/>
      <c r="VCI93" s="25"/>
      <c r="VCJ93" s="25"/>
      <c r="VCK93" s="25"/>
      <c r="VCL93" s="25"/>
      <c r="VCM93" s="25"/>
      <c r="VCN93" s="25"/>
      <c r="VCO93" s="25"/>
      <c r="VCP93" s="25"/>
      <c r="VCQ93" s="25"/>
      <c r="VCR93" s="25"/>
      <c r="VCS93" s="25"/>
      <c r="VCT93" s="25"/>
      <c r="VCU93" s="25"/>
      <c r="VCV93" s="25"/>
      <c r="VCW93" s="25"/>
      <c r="VCX93" s="25"/>
      <c r="VCY93" s="25"/>
      <c r="VCZ93" s="25"/>
      <c r="VDA93" s="25"/>
      <c r="VDB93" s="25"/>
      <c r="VDC93" s="25"/>
      <c r="VDD93" s="25"/>
      <c r="VDE93" s="25"/>
      <c r="VDF93" s="25"/>
      <c r="VDG93" s="25"/>
      <c r="VDH93" s="25"/>
      <c r="VDI93" s="25"/>
      <c r="VDJ93" s="25"/>
      <c r="VDK93" s="25"/>
      <c r="VDL93" s="25"/>
      <c r="VDM93" s="25"/>
      <c r="VDN93" s="25"/>
      <c r="VDO93" s="25"/>
      <c r="VDP93" s="25"/>
      <c r="VDQ93" s="25"/>
      <c r="VDR93" s="25"/>
      <c r="VDS93" s="25"/>
      <c r="VDT93" s="25"/>
      <c r="VDU93" s="25"/>
      <c r="VDV93" s="25"/>
      <c r="VDW93" s="25"/>
      <c r="VDX93" s="25"/>
      <c r="VDY93" s="25"/>
      <c r="VDZ93" s="25"/>
      <c r="VEA93" s="25"/>
      <c r="VEB93" s="25"/>
      <c r="VEC93" s="25"/>
      <c r="VED93" s="25"/>
      <c r="VEE93" s="25"/>
      <c r="VEF93" s="25"/>
      <c r="VEG93" s="25"/>
      <c r="VEH93" s="25"/>
      <c r="VEI93" s="25"/>
      <c r="VEJ93" s="25"/>
      <c r="VEK93" s="25"/>
      <c r="VEL93" s="25"/>
      <c r="VEM93" s="25"/>
      <c r="VEN93" s="25"/>
      <c r="VEO93" s="25"/>
      <c r="VEP93" s="25"/>
      <c r="VEQ93" s="25"/>
      <c r="VER93" s="25"/>
      <c r="VES93" s="25"/>
      <c r="VET93" s="25"/>
      <c r="VEU93" s="25"/>
      <c r="VEV93" s="25"/>
      <c r="VEW93" s="25"/>
      <c r="VEX93" s="25"/>
      <c r="VEY93" s="25"/>
      <c r="VEZ93" s="25"/>
      <c r="VFA93" s="25"/>
      <c r="VFB93" s="25"/>
      <c r="VFC93" s="25"/>
      <c r="VFD93" s="25"/>
      <c r="VFE93" s="25"/>
      <c r="VFF93" s="25"/>
      <c r="VFG93" s="25"/>
      <c r="VFH93" s="25"/>
      <c r="VFI93" s="25"/>
      <c r="VFJ93" s="25"/>
      <c r="VFK93" s="25"/>
      <c r="VFL93" s="25"/>
      <c r="VFM93" s="25"/>
      <c r="VFN93" s="25"/>
      <c r="VFO93" s="25"/>
      <c r="VFP93" s="25"/>
      <c r="VFQ93" s="25"/>
      <c r="VFR93" s="25"/>
      <c r="VFS93" s="25"/>
      <c r="VFT93" s="25"/>
      <c r="VFU93" s="25"/>
      <c r="VFV93" s="25"/>
      <c r="VFW93" s="25"/>
      <c r="VFX93" s="25"/>
      <c r="VFY93" s="25"/>
      <c r="VFZ93" s="25"/>
      <c r="VGA93" s="25"/>
      <c r="VGB93" s="25"/>
      <c r="VGC93" s="25"/>
      <c r="VGD93" s="25"/>
      <c r="VGE93" s="25"/>
      <c r="VGF93" s="25"/>
      <c r="VGG93" s="25"/>
      <c r="VGH93" s="25"/>
      <c r="VGI93" s="25"/>
      <c r="VGJ93" s="25"/>
      <c r="VGK93" s="25"/>
      <c r="VGL93" s="25"/>
      <c r="VGM93" s="25"/>
      <c r="VGN93" s="25"/>
      <c r="VGO93" s="25"/>
      <c r="VGP93" s="25"/>
      <c r="VGQ93" s="25"/>
      <c r="VGR93" s="25"/>
      <c r="VGS93" s="25"/>
      <c r="VGT93" s="25"/>
      <c r="VGU93" s="25"/>
      <c r="VGV93" s="25"/>
      <c r="VGW93" s="25"/>
      <c r="VGX93" s="25"/>
      <c r="VGY93" s="25"/>
      <c r="VGZ93" s="25"/>
      <c r="VHA93" s="25"/>
      <c r="VHB93" s="25"/>
      <c r="VHC93" s="25"/>
      <c r="VHD93" s="25"/>
      <c r="VHE93" s="25"/>
      <c r="VHF93" s="25"/>
      <c r="VHG93" s="25"/>
      <c r="VHH93" s="25"/>
      <c r="VHI93" s="25"/>
      <c r="VHJ93" s="25"/>
      <c r="VHK93" s="25"/>
      <c r="VHL93" s="25"/>
      <c r="VHM93" s="25"/>
      <c r="VHN93" s="25"/>
      <c r="VHO93" s="25"/>
      <c r="VHP93" s="25"/>
      <c r="VHQ93" s="25"/>
      <c r="VHR93" s="25"/>
      <c r="VHS93" s="25"/>
      <c r="VHT93" s="25"/>
      <c r="VHU93" s="25"/>
      <c r="VHV93" s="25"/>
      <c r="VHW93" s="25"/>
      <c r="VHX93" s="25"/>
      <c r="VHY93" s="25"/>
      <c r="VHZ93" s="25"/>
      <c r="VIA93" s="25"/>
      <c r="VIB93" s="25"/>
      <c r="VIC93" s="25"/>
      <c r="VID93" s="25"/>
      <c r="VIE93" s="25"/>
      <c r="VIF93" s="25"/>
      <c r="VIG93" s="25"/>
      <c r="VIH93" s="25"/>
      <c r="VII93" s="25"/>
      <c r="VIJ93" s="25"/>
      <c r="VIK93" s="25"/>
      <c r="VIL93" s="25"/>
      <c r="VIM93" s="25"/>
      <c r="VIN93" s="25"/>
      <c r="VIO93" s="25"/>
      <c r="VIP93" s="25"/>
      <c r="VIQ93" s="25"/>
      <c r="VIR93" s="25"/>
      <c r="VIS93" s="25"/>
      <c r="VIT93" s="25"/>
      <c r="VIU93" s="25"/>
      <c r="VIV93" s="25"/>
      <c r="VIW93" s="25"/>
      <c r="VIX93" s="25"/>
      <c r="VIY93" s="25"/>
      <c r="VIZ93" s="25"/>
      <c r="VJA93" s="25"/>
      <c r="VJB93" s="25"/>
      <c r="VJC93" s="25"/>
      <c r="VJD93" s="25"/>
      <c r="VJE93" s="25"/>
      <c r="VJF93" s="25"/>
      <c r="VJG93" s="25"/>
      <c r="VJH93" s="25"/>
      <c r="VJI93" s="25"/>
      <c r="VJJ93" s="25"/>
      <c r="VJK93" s="25"/>
      <c r="VJL93" s="25"/>
      <c r="VJM93" s="25"/>
      <c r="VJN93" s="25"/>
      <c r="VJO93" s="25"/>
      <c r="VJP93" s="25"/>
      <c r="VJQ93" s="25"/>
      <c r="VJR93" s="25"/>
      <c r="VJS93" s="25"/>
      <c r="VJT93" s="25"/>
      <c r="VJU93" s="25"/>
      <c r="VJV93" s="25"/>
      <c r="VJW93" s="25"/>
      <c r="VJX93" s="25"/>
      <c r="VJY93" s="25"/>
      <c r="VJZ93" s="25"/>
      <c r="VKA93" s="25"/>
      <c r="VKB93" s="25"/>
      <c r="VKC93" s="25"/>
      <c r="VKD93" s="25"/>
      <c r="VKE93" s="25"/>
      <c r="VKF93" s="25"/>
      <c r="VKG93" s="25"/>
      <c r="VKH93" s="25"/>
      <c r="VKI93" s="25"/>
      <c r="VKJ93" s="25"/>
      <c r="VKK93" s="25"/>
      <c r="VKL93" s="25"/>
      <c r="VKM93" s="25"/>
      <c r="VKN93" s="25"/>
      <c r="VKO93" s="25"/>
      <c r="VKP93" s="25"/>
      <c r="VKQ93" s="25"/>
      <c r="VKR93" s="25"/>
      <c r="VKS93" s="25"/>
      <c r="VKT93" s="25"/>
      <c r="VKU93" s="25"/>
      <c r="VKV93" s="25"/>
      <c r="VKW93" s="25"/>
      <c r="VKX93" s="25"/>
      <c r="VKY93" s="25"/>
      <c r="VKZ93" s="25"/>
      <c r="VLA93" s="25"/>
      <c r="VLB93" s="25"/>
      <c r="VLC93" s="25"/>
      <c r="VLD93" s="25"/>
      <c r="VLE93" s="25"/>
      <c r="VLF93" s="25"/>
      <c r="VLG93" s="25"/>
      <c r="VLH93" s="25"/>
      <c r="VLI93" s="25"/>
      <c r="VLJ93" s="25"/>
      <c r="VLK93" s="25"/>
      <c r="VLL93" s="25"/>
      <c r="VLM93" s="25"/>
      <c r="VLN93" s="25"/>
      <c r="VLO93" s="25"/>
      <c r="VLP93" s="25"/>
      <c r="VLQ93" s="25"/>
      <c r="VLR93" s="25"/>
      <c r="VLS93" s="25"/>
      <c r="VLT93" s="25"/>
      <c r="VLU93" s="25"/>
      <c r="VLV93" s="25"/>
      <c r="VLW93" s="25"/>
      <c r="VLX93" s="25"/>
      <c r="VLY93" s="25"/>
      <c r="VLZ93" s="25"/>
      <c r="VMA93" s="25"/>
      <c r="VMB93" s="25"/>
      <c r="VMC93" s="25"/>
      <c r="VMD93" s="25"/>
      <c r="VME93" s="25"/>
      <c r="VMF93" s="25"/>
      <c r="VMG93" s="25"/>
      <c r="VMH93" s="25"/>
      <c r="VMI93" s="25"/>
      <c r="VMJ93" s="25"/>
      <c r="VMK93" s="25"/>
      <c r="VML93" s="25"/>
      <c r="VMM93" s="25"/>
      <c r="VMN93" s="25"/>
      <c r="VMO93" s="25"/>
      <c r="VMP93" s="25"/>
      <c r="VMQ93" s="25"/>
      <c r="VMR93" s="25"/>
      <c r="VMS93" s="25"/>
      <c r="VMT93" s="25"/>
      <c r="VMU93" s="25"/>
      <c r="VMV93" s="25"/>
      <c r="VMW93" s="25"/>
      <c r="VMX93" s="25"/>
      <c r="VMY93" s="25"/>
      <c r="VMZ93" s="25"/>
      <c r="VNA93" s="25"/>
      <c r="VNB93" s="25"/>
      <c r="VNC93" s="25"/>
      <c r="VND93" s="25"/>
      <c r="VNE93" s="25"/>
      <c r="VNF93" s="25"/>
      <c r="VNG93" s="25"/>
      <c r="VNH93" s="25"/>
      <c r="VNI93" s="25"/>
      <c r="VNJ93" s="25"/>
      <c r="VNK93" s="25"/>
      <c r="VNL93" s="25"/>
      <c r="VNM93" s="25"/>
      <c r="VNN93" s="25"/>
      <c r="VNO93" s="25"/>
      <c r="VNP93" s="25"/>
      <c r="VNQ93" s="25"/>
      <c r="VNR93" s="25"/>
      <c r="VNS93" s="25"/>
      <c r="VNT93" s="25"/>
      <c r="VNU93" s="25"/>
      <c r="VNV93" s="25"/>
      <c r="VNW93" s="25"/>
      <c r="VNX93" s="25"/>
      <c r="VNY93" s="25"/>
      <c r="VNZ93" s="25"/>
      <c r="VOA93" s="25"/>
      <c r="VOB93" s="25"/>
      <c r="VOC93" s="25"/>
      <c r="VOD93" s="25"/>
      <c r="VOE93" s="25"/>
      <c r="VOF93" s="25"/>
      <c r="VOG93" s="25"/>
      <c r="VOH93" s="25"/>
      <c r="VOI93" s="25"/>
      <c r="VOJ93" s="25"/>
      <c r="VOK93" s="25"/>
      <c r="VOL93" s="25"/>
      <c r="VOM93" s="25"/>
      <c r="VON93" s="25"/>
      <c r="VOO93" s="25"/>
      <c r="VOP93" s="25"/>
      <c r="VOQ93" s="25"/>
      <c r="VOR93" s="25"/>
      <c r="VOS93" s="25"/>
      <c r="VOT93" s="25"/>
      <c r="VOU93" s="25"/>
      <c r="VOV93" s="25"/>
      <c r="VOW93" s="25"/>
      <c r="VOX93" s="25"/>
      <c r="VOY93" s="25"/>
      <c r="VOZ93" s="25"/>
      <c r="VPA93" s="25"/>
      <c r="VPB93" s="25"/>
      <c r="VPC93" s="25"/>
      <c r="VPD93" s="25"/>
      <c r="VPE93" s="25"/>
      <c r="VPF93" s="25"/>
      <c r="VPG93" s="25"/>
      <c r="VPH93" s="25"/>
      <c r="VPI93" s="25"/>
      <c r="VPJ93" s="25"/>
      <c r="VPK93" s="25"/>
      <c r="VPL93" s="25"/>
      <c r="VPM93" s="25"/>
      <c r="VPN93" s="25"/>
      <c r="VPO93" s="25"/>
      <c r="VPP93" s="25"/>
      <c r="VPQ93" s="25"/>
      <c r="VPR93" s="25"/>
      <c r="VPS93" s="25"/>
      <c r="VPT93" s="25"/>
      <c r="VPU93" s="25"/>
      <c r="VPV93" s="25"/>
      <c r="VPW93" s="25"/>
      <c r="VPX93" s="25"/>
      <c r="VPY93" s="25"/>
      <c r="VPZ93" s="25"/>
      <c r="VQA93" s="25"/>
      <c r="VQB93" s="25"/>
      <c r="VQC93" s="25"/>
      <c r="VQD93" s="25"/>
      <c r="VQE93" s="25"/>
      <c r="VQF93" s="25"/>
      <c r="VQG93" s="25"/>
      <c r="VQH93" s="25"/>
      <c r="VQI93" s="25"/>
      <c r="VQJ93" s="25"/>
      <c r="VQK93" s="25"/>
      <c r="VQL93" s="25"/>
      <c r="VQM93" s="25"/>
      <c r="VQN93" s="25"/>
      <c r="VQO93" s="25"/>
      <c r="VQP93" s="25"/>
      <c r="VQQ93" s="25"/>
      <c r="VQR93" s="25"/>
      <c r="VQS93" s="25"/>
      <c r="VQT93" s="25"/>
      <c r="VQU93" s="25"/>
      <c r="VQV93" s="25"/>
      <c r="VQW93" s="25"/>
      <c r="VQX93" s="25"/>
      <c r="VQY93" s="25"/>
      <c r="VQZ93" s="25"/>
      <c r="VRA93" s="25"/>
      <c r="VRB93" s="25"/>
      <c r="VRC93" s="25"/>
      <c r="VRD93" s="25"/>
      <c r="VRE93" s="25"/>
      <c r="VRF93" s="25"/>
      <c r="VRG93" s="25"/>
      <c r="VRH93" s="25"/>
      <c r="VRI93" s="25"/>
      <c r="VRJ93" s="25"/>
      <c r="VRK93" s="25"/>
      <c r="VRL93" s="25"/>
      <c r="VRM93" s="25"/>
      <c r="VRN93" s="25"/>
      <c r="VRO93" s="25"/>
      <c r="VRP93" s="25"/>
      <c r="VRQ93" s="25"/>
      <c r="VRR93" s="25"/>
      <c r="VRS93" s="25"/>
      <c r="VRT93" s="25"/>
      <c r="VRU93" s="25"/>
      <c r="VRV93" s="25"/>
      <c r="VRW93" s="25"/>
      <c r="VRX93" s="25"/>
      <c r="VRY93" s="25"/>
      <c r="VRZ93" s="25"/>
      <c r="VSA93" s="25"/>
      <c r="VSB93" s="25"/>
      <c r="VSC93" s="25"/>
      <c r="VSD93" s="25"/>
      <c r="VSE93" s="25"/>
      <c r="VSF93" s="25"/>
      <c r="VSG93" s="25"/>
      <c r="VSH93" s="25"/>
      <c r="VSI93" s="25"/>
      <c r="VSJ93" s="25"/>
      <c r="VSK93" s="25"/>
      <c r="VSL93" s="25"/>
      <c r="VSM93" s="25"/>
      <c r="VSN93" s="25"/>
      <c r="VSO93" s="25"/>
      <c r="VSP93" s="25"/>
      <c r="VSQ93" s="25"/>
      <c r="VSR93" s="25"/>
      <c r="VSS93" s="25"/>
      <c r="VST93" s="25"/>
      <c r="VSU93" s="25"/>
      <c r="VSV93" s="25"/>
      <c r="VSW93" s="25"/>
      <c r="VSX93" s="25"/>
      <c r="VSY93" s="25"/>
      <c r="VSZ93" s="25"/>
      <c r="VTA93" s="25"/>
      <c r="VTB93" s="25"/>
      <c r="VTC93" s="25"/>
      <c r="VTD93" s="25"/>
      <c r="VTE93" s="25"/>
      <c r="VTF93" s="25"/>
      <c r="VTG93" s="25"/>
      <c r="VTH93" s="25"/>
      <c r="VTI93" s="25"/>
      <c r="VTJ93" s="25"/>
      <c r="VTK93" s="25"/>
      <c r="VTL93" s="25"/>
      <c r="VTM93" s="25"/>
      <c r="VTN93" s="25"/>
      <c r="VTO93" s="25"/>
      <c r="VTP93" s="25"/>
      <c r="VTQ93" s="25"/>
      <c r="VTR93" s="25"/>
      <c r="VTS93" s="25"/>
      <c r="VTT93" s="25"/>
      <c r="VTU93" s="25"/>
      <c r="VTV93" s="25"/>
      <c r="VTW93" s="25"/>
      <c r="VTX93" s="25"/>
      <c r="VTY93" s="25"/>
      <c r="VTZ93" s="25"/>
      <c r="VUA93" s="25"/>
      <c r="VUB93" s="25"/>
      <c r="VUC93" s="25"/>
      <c r="VUD93" s="25"/>
      <c r="VUE93" s="25"/>
      <c r="VUF93" s="25"/>
      <c r="VUG93" s="25"/>
      <c r="VUH93" s="25"/>
      <c r="VUI93" s="25"/>
      <c r="VUJ93" s="25"/>
      <c r="VUK93" s="25"/>
      <c r="VUL93" s="25"/>
      <c r="VUM93" s="25"/>
      <c r="VUN93" s="25"/>
      <c r="VUO93" s="25"/>
      <c r="VUP93" s="25"/>
      <c r="VUQ93" s="25"/>
      <c r="VUR93" s="25"/>
      <c r="VUS93" s="25"/>
      <c r="VUT93" s="25"/>
      <c r="VUU93" s="25"/>
      <c r="VUV93" s="25"/>
      <c r="VUW93" s="25"/>
      <c r="VUX93" s="25"/>
      <c r="VUY93" s="25"/>
      <c r="VUZ93" s="25"/>
      <c r="VVA93" s="25"/>
      <c r="VVB93" s="25"/>
      <c r="VVC93" s="25"/>
      <c r="VVD93" s="25"/>
      <c r="VVE93" s="25"/>
      <c r="VVF93" s="25"/>
      <c r="VVG93" s="25"/>
      <c r="VVH93" s="25"/>
      <c r="VVI93" s="25"/>
      <c r="VVJ93" s="25"/>
      <c r="VVK93" s="25"/>
      <c r="VVL93" s="25"/>
      <c r="VVM93" s="25"/>
      <c r="VVN93" s="25"/>
      <c r="VVO93" s="25"/>
      <c r="VVP93" s="25"/>
      <c r="VVQ93" s="25"/>
      <c r="VVR93" s="25"/>
      <c r="VVS93" s="25"/>
      <c r="VVT93" s="25"/>
      <c r="VVU93" s="25"/>
      <c r="VVV93" s="25"/>
      <c r="VVW93" s="25"/>
      <c r="VVX93" s="25"/>
      <c r="VVY93" s="25"/>
      <c r="VVZ93" s="25"/>
      <c r="VWA93" s="25"/>
      <c r="VWB93" s="25"/>
      <c r="VWC93" s="25"/>
      <c r="VWD93" s="25"/>
      <c r="VWE93" s="25"/>
      <c r="VWF93" s="25"/>
      <c r="VWG93" s="25"/>
      <c r="VWH93" s="25"/>
      <c r="VWI93" s="25"/>
      <c r="VWJ93" s="25"/>
      <c r="VWK93" s="25"/>
      <c r="VWL93" s="25"/>
      <c r="VWM93" s="25"/>
      <c r="VWN93" s="25"/>
      <c r="VWO93" s="25"/>
      <c r="VWP93" s="25"/>
      <c r="VWQ93" s="25"/>
      <c r="VWR93" s="25"/>
      <c r="VWS93" s="25"/>
      <c r="VWT93" s="25"/>
      <c r="VWU93" s="25"/>
      <c r="VWV93" s="25"/>
      <c r="VWW93" s="25"/>
      <c r="VWX93" s="25"/>
      <c r="VWY93" s="25"/>
      <c r="VWZ93" s="25"/>
      <c r="VXA93" s="25"/>
      <c r="VXB93" s="25"/>
      <c r="VXC93" s="25"/>
      <c r="VXD93" s="25"/>
      <c r="VXE93" s="25"/>
      <c r="VXF93" s="25"/>
      <c r="VXG93" s="25"/>
      <c r="VXH93" s="25"/>
      <c r="VXI93" s="25"/>
      <c r="VXJ93" s="25"/>
      <c r="VXK93" s="25"/>
      <c r="VXL93" s="25"/>
      <c r="VXM93" s="25"/>
      <c r="VXN93" s="25"/>
      <c r="VXO93" s="25"/>
      <c r="VXP93" s="25"/>
      <c r="VXQ93" s="25"/>
      <c r="VXR93" s="25"/>
      <c r="VXS93" s="25"/>
      <c r="VXT93" s="25"/>
      <c r="VXU93" s="25"/>
      <c r="VXV93" s="25"/>
      <c r="VXW93" s="25"/>
      <c r="VXX93" s="25"/>
      <c r="VXY93" s="25"/>
      <c r="VXZ93" s="25"/>
      <c r="VYA93" s="25"/>
      <c r="VYB93" s="25"/>
      <c r="VYC93" s="25"/>
      <c r="VYD93" s="25"/>
      <c r="VYE93" s="25"/>
      <c r="VYF93" s="25"/>
      <c r="VYG93" s="25"/>
      <c r="VYH93" s="25"/>
      <c r="VYI93" s="25"/>
      <c r="VYJ93" s="25"/>
      <c r="VYK93" s="25"/>
      <c r="VYL93" s="25"/>
      <c r="VYM93" s="25"/>
      <c r="VYN93" s="25"/>
      <c r="VYO93" s="25"/>
      <c r="VYP93" s="25"/>
      <c r="VYQ93" s="25"/>
      <c r="VYR93" s="25"/>
      <c r="VYS93" s="25"/>
      <c r="VYT93" s="25"/>
      <c r="VYU93" s="25"/>
      <c r="VYV93" s="25"/>
      <c r="VYW93" s="25"/>
      <c r="VYX93" s="25"/>
      <c r="VYY93" s="25"/>
      <c r="VYZ93" s="25"/>
      <c r="VZA93" s="25"/>
      <c r="VZB93" s="25"/>
      <c r="VZC93" s="25"/>
      <c r="VZD93" s="25"/>
      <c r="VZE93" s="25"/>
      <c r="VZF93" s="25"/>
      <c r="VZG93" s="25"/>
      <c r="VZH93" s="25"/>
      <c r="VZI93" s="25"/>
      <c r="VZJ93" s="25"/>
      <c r="VZK93" s="25"/>
      <c r="VZL93" s="25"/>
      <c r="VZM93" s="25"/>
      <c r="VZN93" s="25"/>
      <c r="VZO93" s="25"/>
      <c r="VZP93" s="25"/>
      <c r="VZQ93" s="25"/>
      <c r="VZR93" s="25"/>
      <c r="VZS93" s="25"/>
      <c r="VZT93" s="25"/>
      <c r="VZU93" s="25"/>
      <c r="VZV93" s="25"/>
      <c r="VZW93" s="25"/>
      <c r="VZX93" s="25"/>
      <c r="VZY93" s="25"/>
      <c r="VZZ93" s="25"/>
      <c r="WAA93" s="25"/>
      <c r="WAB93" s="25"/>
      <c r="WAC93" s="25"/>
      <c r="WAD93" s="25"/>
      <c r="WAE93" s="25"/>
      <c r="WAF93" s="25"/>
      <c r="WAG93" s="25"/>
      <c r="WAH93" s="25"/>
      <c r="WAI93" s="25"/>
      <c r="WAJ93" s="25"/>
      <c r="WAK93" s="25"/>
      <c r="WAL93" s="25"/>
      <c r="WAM93" s="25"/>
      <c r="WAN93" s="25"/>
      <c r="WAO93" s="25"/>
      <c r="WAP93" s="25"/>
      <c r="WAQ93" s="25"/>
      <c r="WAR93" s="25"/>
      <c r="WAS93" s="25"/>
      <c r="WAT93" s="25"/>
      <c r="WAU93" s="25"/>
      <c r="WAV93" s="25"/>
      <c r="WAW93" s="25"/>
      <c r="WAX93" s="25"/>
      <c r="WAY93" s="25"/>
      <c r="WAZ93" s="25"/>
      <c r="WBA93" s="25"/>
      <c r="WBB93" s="25"/>
      <c r="WBC93" s="25"/>
      <c r="WBD93" s="25"/>
      <c r="WBE93" s="25"/>
      <c r="WBF93" s="25"/>
      <c r="WBG93" s="25"/>
      <c r="WBH93" s="25"/>
      <c r="WBI93" s="25"/>
      <c r="WBJ93" s="25"/>
      <c r="WBK93" s="25"/>
      <c r="WBL93" s="25"/>
      <c r="WBM93" s="25"/>
      <c r="WBN93" s="25"/>
      <c r="WBO93" s="25"/>
      <c r="WBP93" s="25"/>
      <c r="WBQ93" s="25"/>
      <c r="WBR93" s="25"/>
      <c r="WBS93" s="25"/>
      <c r="WBT93" s="25"/>
      <c r="WBU93" s="25"/>
      <c r="WBV93" s="25"/>
      <c r="WBW93" s="25"/>
      <c r="WBX93" s="25"/>
      <c r="WBY93" s="25"/>
      <c r="WBZ93" s="25"/>
      <c r="WCA93" s="25"/>
      <c r="WCB93" s="25"/>
      <c r="WCC93" s="25"/>
      <c r="WCD93" s="25"/>
      <c r="WCE93" s="25"/>
      <c r="WCF93" s="25"/>
      <c r="WCG93" s="25"/>
      <c r="WCH93" s="25"/>
      <c r="WCI93" s="25"/>
      <c r="WCJ93" s="25"/>
      <c r="WCK93" s="25"/>
      <c r="WCL93" s="25"/>
      <c r="WCM93" s="25"/>
      <c r="WCN93" s="25"/>
      <c r="WCO93" s="25"/>
      <c r="WCP93" s="25"/>
      <c r="WCQ93" s="25"/>
      <c r="WCR93" s="25"/>
      <c r="WCS93" s="25"/>
      <c r="WCT93" s="25"/>
      <c r="WCU93" s="25"/>
      <c r="WCV93" s="25"/>
      <c r="WCW93" s="25"/>
      <c r="WCX93" s="25"/>
      <c r="WCY93" s="25"/>
      <c r="WCZ93" s="25"/>
      <c r="WDA93" s="25"/>
      <c r="WDB93" s="25"/>
      <c r="WDC93" s="25"/>
      <c r="WDD93" s="25"/>
      <c r="WDE93" s="25"/>
      <c r="WDF93" s="25"/>
      <c r="WDG93" s="25"/>
      <c r="WDH93" s="25"/>
      <c r="WDI93" s="25"/>
      <c r="WDJ93" s="25"/>
      <c r="WDK93" s="25"/>
      <c r="WDL93" s="25"/>
      <c r="WDM93" s="25"/>
      <c r="WDN93" s="25"/>
      <c r="WDO93" s="25"/>
      <c r="WDP93" s="25"/>
      <c r="WDQ93" s="25"/>
      <c r="WDR93" s="25"/>
      <c r="WDS93" s="25"/>
      <c r="WDT93" s="25"/>
      <c r="WDU93" s="25"/>
      <c r="WDV93" s="25"/>
      <c r="WDW93" s="25"/>
      <c r="WDX93" s="25"/>
      <c r="WDY93" s="25"/>
      <c r="WDZ93" s="25"/>
      <c r="WEA93" s="25"/>
      <c r="WEB93" s="25"/>
      <c r="WEC93" s="25"/>
      <c r="WED93" s="25"/>
      <c r="WEE93" s="25"/>
      <c r="WEF93" s="25"/>
      <c r="WEG93" s="25"/>
      <c r="WEH93" s="25"/>
      <c r="WEI93" s="25"/>
      <c r="WEJ93" s="25"/>
      <c r="WEK93" s="25"/>
      <c r="WEL93" s="25"/>
      <c r="WEM93" s="25"/>
      <c r="WEN93" s="25"/>
      <c r="WEO93" s="25"/>
      <c r="WEP93" s="25"/>
      <c r="WEQ93" s="25"/>
      <c r="WER93" s="25"/>
      <c r="WES93" s="25"/>
      <c r="WET93" s="25"/>
      <c r="WEU93" s="25"/>
      <c r="WEV93" s="25"/>
      <c r="WEW93" s="25"/>
      <c r="WEX93" s="25"/>
      <c r="WEY93" s="25"/>
      <c r="WEZ93" s="25"/>
      <c r="WFA93" s="25"/>
      <c r="WFB93" s="25"/>
      <c r="WFC93" s="25"/>
      <c r="WFD93" s="25"/>
      <c r="WFE93" s="25"/>
      <c r="WFF93" s="25"/>
      <c r="WFG93" s="25"/>
      <c r="WFH93" s="25"/>
      <c r="WFI93" s="25"/>
      <c r="WFJ93" s="25"/>
      <c r="WFK93" s="25"/>
      <c r="WFL93" s="25"/>
      <c r="WFM93" s="25"/>
      <c r="WFN93" s="25"/>
      <c r="WFO93" s="25"/>
      <c r="WFP93" s="25"/>
      <c r="WFQ93" s="25"/>
      <c r="WFR93" s="25"/>
      <c r="WFS93" s="25"/>
      <c r="WFT93" s="25"/>
      <c r="WFU93" s="25"/>
      <c r="WFV93" s="25"/>
      <c r="WFW93" s="25"/>
      <c r="WFX93" s="25"/>
      <c r="WFY93" s="25"/>
      <c r="WFZ93" s="25"/>
      <c r="WGA93" s="25"/>
      <c r="WGB93" s="25"/>
      <c r="WGC93" s="25"/>
      <c r="WGD93" s="25"/>
      <c r="WGE93" s="25"/>
      <c r="WGF93" s="25"/>
      <c r="WGG93" s="25"/>
      <c r="WGH93" s="25"/>
      <c r="WGI93" s="25"/>
      <c r="WGJ93" s="25"/>
      <c r="WGK93" s="25"/>
      <c r="WGL93" s="25"/>
      <c r="WGM93" s="25"/>
      <c r="WGN93" s="25"/>
      <c r="WGO93" s="25"/>
      <c r="WGP93" s="25"/>
      <c r="WGQ93" s="25"/>
      <c r="WGR93" s="25"/>
      <c r="WGS93" s="25"/>
      <c r="WGT93" s="25"/>
      <c r="WGU93" s="25"/>
      <c r="WGV93" s="25"/>
      <c r="WGW93" s="25"/>
      <c r="WGX93" s="25"/>
      <c r="WGY93" s="25"/>
      <c r="WGZ93" s="25"/>
      <c r="WHA93" s="25"/>
      <c r="WHB93" s="25"/>
      <c r="WHC93" s="25"/>
      <c r="WHD93" s="25"/>
      <c r="WHE93" s="25"/>
      <c r="WHF93" s="25"/>
      <c r="WHG93" s="25"/>
      <c r="WHH93" s="25"/>
      <c r="WHI93" s="25"/>
      <c r="WHJ93" s="25"/>
      <c r="WHK93" s="25"/>
      <c r="WHL93" s="25"/>
      <c r="WHM93" s="25"/>
      <c r="WHN93" s="25"/>
      <c r="WHO93" s="25"/>
      <c r="WHP93" s="25"/>
      <c r="WHQ93" s="25"/>
      <c r="WHR93" s="25"/>
      <c r="WHS93" s="25"/>
      <c r="WHT93" s="25"/>
      <c r="WHU93" s="25"/>
      <c r="WHV93" s="25"/>
      <c r="WHW93" s="25"/>
      <c r="WHX93" s="25"/>
      <c r="WHY93" s="25"/>
      <c r="WHZ93" s="25"/>
      <c r="WIA93" s="25"/>
      <c r="WIB93" s="25"/>
      <c r="WIC93" s="25"/>
      <c r="WID93" s="25"/>
      <c r="WIE93" s="25"/>
      <c r="WIF93" s="25"/>
      <c r="WIG93" s="25"/>
      <c r="WIH93" s="25"/>
      <c r="WII93" s="25"/>
      <c r="WIJ93" s="25"/>
      <c r="WIK93" s="25"/>
      <c r="WIL93" s="25"/>
      <c r="WIM93" s="25"/>
      <c r="WIN93" s="25"/>
      <c r="WIO93" s="25"/>
      <c r="WIP93" s="25"/>
      <c r="WIQ93" s="25"/>
      <c r="WIR93" s="25"/>
      <c r="WIS93" s="25"/>
      <c r="WIT93" s="25"/>
      <c r="WIU93" s="25"/>
      <c r="WIV93" s="25"/>
      <c r="WIW93" s="25"/>
      <c r="WIX93" s="25"/>
      <c r="WIY93" s="25"/>
      <c r="WIZ93" s="25"/>
      <c r="WJA93" s="25"/>
      <c r="WJB93" s="25"/>
      <c r="WJC93" s="25"/>
      <c r="WJD93" s="25"/>
      <c r="WJE93" s="25"/>
      <c r="WJF93" s="25"/>
      <c r="WJG93" s="25"/>
      <c r="WJH93" s="25"/>
      <c r="WJI93" s="25"/>
      <c r="WJJ93" s="25"/>
      <c r="WJK93" s="25"/>
      <c r="WJL93" s="25"/>
      <c r="WJM93" s="25"/>
      <c r="WJN93" s="25"/>
      <c r="WJO93" s="25"/>
      <c r="WJP93" s="25"/>
      <c r="WJQ93" s="25"/>
      <c r="WJR93" s="25"/>
      <c r="WJS93" s="25"/>
      <c r="WJT93" s="25"/>
      <c r="WJU93" s="25"/>
      <c r="WJV93" s="25"/>
      <c r="WJW93" s="25"/>
      <c r="WJX93" s="25"/>
      <c r="WJY93" s="25"/>
      <c r="WJZ93" s="25"/>
      <c r="WKA93" s="25"/>
      <c r="WKB93" s="25"/>
      <c r="WKC93" s="25"/>
      <c r="WKD93" s="25"/>
      <c r="WKE93" s="25"/>
      <c r="WKF93" s="25"/>
      <c r="WKG93" s="25"/>
      <c r="WKH93" s="25"/>
      <c r="WKI93" s="25"/>
      <c r="WKJ93" s="25"/>
      <c r="WKK93" s="25"/>
      <c r="WKL93" s="25"/>
      <c r="WKM93" s="25"/>
      <c r="WKN93" s="25"/>
      <c r="WKO93" s="25"/>
      <c r="WKP93" s="25"/>
      <c r="WKQ93" s="25"/>
      <c r="WKR93" s="25"/>
      <c r="WKS93" s="25"/>
      <c r="WKT93" s="25"/>
      <c r="WKU93" s="25"/>
      <c r="WKV93" s="25"/>
      <c r="WKW93" s="25"/>
      <c r="WKX93" s="25"/>
      <c r="WKY93" s="25"/>
      <c r="WKZ93" s="25"/>
      <c r="WLA93" s="25"/>
      <c r="WLB93" s="25"/>
      <c r="WLC93" s="25"/>
      <c r="WLD93" s="25"/>
      <c r="WLE93" s="25"/>
      <c r="WLF93" s="25"/>
      <c r="WLG93" s="25"/>
      <c r="WLH93" s="25"/>
      <c r="WLI93" s="25"/>
      <c r="WLJ93" s="25"/>
      <c r="WLK93" s="25"/>
      <c r="WLL93" s="25"/>
      <c r="WLM93" s="25"/>
      <c r="WLN93" s="25"/>
      <c r="WLO93" s="25"/>
      <c r="WLP93" s="25"/>
      <c r="WLQ93" s="25"/>
      <c r="WLR93" s="25"/>
      <c r="WLS93" s="25"/>
      <c r="WLT93" s="25"/>
      <c r="WLU93" s="25"/>
      <c r="WLV93" s="25"/>
      <c r="WLW93" s="25"/>
      <c r="WLX93" s="25"/>
      <c r="WLY93" s="25"/>
      <c r="WLZ93" s="25"/>
      <c r="WMA93" s="25"/>
      <c r="WMB93" s="25"/>
      <c r="WMC93" s="25"/>
      <c r="WMD93" s="25"/>
      <c r="WME93" s="25"/>
      <c r="WMF93" s="25"/>
      <c r="WMG93" s="25"/>
      <c r="WMH93" s="25"/>
      <c r="WMI93" s="25"/>
      <c r="WMJ93" s="25"/>
      <c r="WMK93" s="25"/>
      <c r="WML93" s="25"/>
      <c r="WMM93" s="25"/>
      <c r="WMN93" s="25"/>
      <c r="WMO93" s="25"/>
      <c r="WMP93" s="25"/>
      <c r="WMQ93" s="25"/>
      <c r="WMR93" s="25"/>
      <c r="WMS93" s="25"/>
      <c r="WMT93" s="25"/>
      <c r="WMU93" s="25"/>
      <c r="WMV93" s="25"/>
      <c r="WMW93" s="25"/>
      <c r="WMX93" s="25"/>
      <c r="WMY93" s="25"/>
      <c r="WMZ93" s="25"/>
      <c r="WNA93" s="25"/>
      <c r="WNB93" s="25"/>
      <c r="WNC93" s="25"/>
      <c r="WND93" s="25"/>
      <c r="WNE93" s="25"/>
      <c r="WNF93" s="25"/>
      <c r="WNG93" s="25"/>
      <c r="WNH93" s="25"/>
      <c r="WNI93" s="25"/>
      <c r="WNJ93" s="25"/>
      <c r="WNK93" s="25"/>
      <c r="WNL93" s="25"/>
      <c r="WNM93" s="25"/>
      <c r="WNN93" s="25"/>
      <c r="WNO93" s="25"/>
      <c r="WNP93" s="25"/>
      <c r="WNQ93" s="25"/>
      <c r="WNR93" s="25"/>
      <c r="WNS93" s="25"/>
      <c r="WNT93" s="25"/>
      <c r="WNU93" s="25"/>
      <c r="WNV93" s="25"/>
      <c r="WNW93" s="25"/>
      <c r="WNX93" s="25"/>
      <c r="WNY93" s="25"/>
      <c r="WNZ93" s="25"/>
      <c r="WOA93" s="25"/>
      <c r="WOB93" s="25"/>
      <c r="WOC93" s="25"/>
      <c r="WOD93" s="25"/>
      <c r="WOE93" s="25"/>
      <c r="WOF93" s="25"/>
      <c r="WOG93" s="25"/>
      <c r="WOH93" s="25"/>
      <c r="WOI93" s="25"/>
      <c r="WOJ93" s="25"/>
      <c r="WOK93" s="25"/>
      <c r="WOL93" s="25"/>
      <c r="WOM93" s="25"/>
      <c r="WON93" s="25"/>
      <c r="WOO93" s="25"/>
      <c r="WOP93" s="25"/>
      <c r="WOQ93" s="25"/>
      <c r="WOR93" s="25"/>
      <c r="WOS93" s="25"/>
      <c r="WOT93" s="25"/>
      <c r="WOU93" s="25"/>
      <c r="WOV93" s="25"/>
      <c r="WOW93" s="25"/>
      <c r="WOX93" s="25"/>
      <c r="WOY93" s="25"/>
      <c r="WOZ93" s="25"/>
      <c r="WPA93" s="25"/>
      <c r="WPB93" s="25"/>
      <c r="WPC93" s="25"/>
      <c r="WPD93" s="25"/>
      <c r="WPE93" s="25"/>
      <c r="WPF93" s="25"/>
      <c r="WPG93" s="25"/>
      <c r="WPH93" s="25"/>
      <c r="WPI93" s="25"/>
      <c r="WPJ93" s="25"/>
      <c r="WPK93" s="25"/>
      <c r="WPL93" s="25"/>
      <c r="WPM93" s="25"/>
      <c r="WPN93" s="25"/>
      <c r="WPO93" s="25"/>
      <c r="WPP93" s="25"/>
      <c r="WPQ93" s="25"/>
      <c r="WPR93" s="25"/>
      <c r="WPS93" s="25"/>
      <c r="WPT93" s="25"/>
      <c r="WPU93" s="25"/>
      <c r="WPV93" s="25"/>
      <c r="WPW93" s="25"/>
      <c r="WPX93" s="25"/>
      <c r="WPY93" s="25"/>
      <c r="WPZ93" s="25"/>
      <c r="WQA93" s="25"/>
      <c r="WQB93" s="25"/>
      <c r="WQC93" s="25"/>
      <c r="WQD93" s="25"/>
      <c r="WQE93" s="25"/>
      <c r="WQF93" s="25"/>
      <c r="WQG93" s="25"/>
      <c r="WQH93" s="25"/>
      <c r="WQI93" s="25"/>
      <c r="WQJ93" s="25"/>
      <c r="WQK93" s="25"/>
      <c r="WQL93" s="25"/>
      <c r="WQM93" s="25"/>
      <c r="WQN93" s="25"/>
      <c r="WQO93" s="25"/>
      <c r="WQP93" s="25"/>
      <c r="WQQ93" s="25"/>
      <c r="WQR93" s="25"/>
      <c r="WQS93" s="25"/>
      <c r="WQT93" s="25"/>
      <c r="WQU93" s="25"/>
      <c r="WQV93" s="25"/>
      <c r="WQW93" s="25"/>
      <c r="WQX93" s="25"/>
      <c r="WQY93" s="25"/>
      <c r="WQZ93" s="25"/>
      <c r="WRA93" s="25"/>
      <c r="WRB93" s="25"/>
      <c r="WRC93" s="25"/>
      <c r="WRD93" s="25"/>
      <c r="WRE93" s="25"/>
      <c r="WRF93" s="25"/>
      <c r="WRG93" s="25"/>
      <c r="WRH93" s="25"/>
      <c r="WRI93" s="25"/>
      <c r="WRJ93" s="25"/>
      <c r="WRK93" s="25"/>
      <c r="WRL93" s="25"/>
      <c r="WRM93" s="25"/>
      <c r="WRN93" s="25"/>
      <c r="WRO93" s="25"/>
      <c r="WRP93" s="25"/>
      <c r="WRQ93" s="25"/>
      <c r="WRR93" s="25"/>
      <c r="WRS93" s="25"/>
      <c r="WRT93" s="25"/>
      <c r="WRU93" s="25"/>
      <c r="WRV93" s="25"/>
      <c r="WRW93" s="25"/>
      <c r="WRX93" s="25"/>
      <c r="WRY93" s="25"/>
      <c r="WRZ93" s="25"/>
      <c r="WSA93" s="25"/>
      <c r="WSB93" s="25"/>
      <c r="WSC93" s="25"/>
      <c r="WSD93" s="25"/>
      <c r="WSE93" s="25"/>
      <c r="WSF93" s="25"/>
      <c r="WSG93" s="25"/>
      <c r="WSH93" s="25"/>
      <c r="WSI93" s="25"/>
      <c r="WSJ93" s="25"/>
      <c r="WSK93" s="25"/>
      <c r="WSL93" s="25"/>
      <c r="WSM93" s="25"/>
      <c r="WSN93" s="25"/>
      <c r="WSO93" s="25"/>
      <c r="WSP93" s="25"/>
      <c r="WSQ93" s="25"/>
      <c r="WSR93" s="25"/>
      <c r="WSS93" s="25"/>
      <c r="WST93" s="25"/>
      <c r="WSU93" s="25"/>
      <c r="WSV93" s="25"/>
      <c r="WSW93" s="25"/>
      <c r="WSX93" s="25"/>
      <c r="WSY93" s="25"/>
      <c r="WSZ93" s="25"/>
      <c r="WTA93" s="25"/>
      <c r="WTB93" s="25"/>
      <c r="WTC93" s="25"/>
      <c r="WTD93" s="25"/>
      <c r="WTE93" s="25"/>
      <c r="WTF93" s="25"/>
      <c r="WTG93" s="25"/>
      <c r="WTH93" s="25"/>
      <c r="WTI93" s="25"/>
      <c r="WTJ93" s="25"/>
      <c r="WTK93" s="25"/>
      <c r="WTL93" s="25"/>
      <c r="WTM93" s="25"/>
      <c r="WTN93" s="25"/>
      <c r="WTO93" s="25"/>
      <c r="WTP93" s="25"/>
      <c r="WTQ93" s="25"/>
      <c r="WTR93" s="25"/>
      <c r="WTS93" s="25"/>
      <c r="WTT93" s="25"/>
      <c r="WTU93" s="25"/>
      <c r="WTV93" s="25"/>
      <c r="WTW93" s="25"/>
      <c r="WTX93" s="25"/>
      <c r="WTY93" s="25"/>
      <c r="WTZ93" s="25"/>
      <c r="WUA93" s="25"/>
      <c r="WUB93" s="25"/>
      <c r="WUC93" s="25"/>
      <c r="WUD93" s="25"/>
      <c r="WUE93" s="25"/>
      <c r="WUF93" s="25"/>
      <c r="WUG93" s="25"/>
      <c r="WUH93" s="25"/>
      <c r="WUI93" s="25"/>
      <c r="WUJ93" s="25"/>
      <c r="WUK93" s="25"/>
      <c r="WUL93" s="25"/>
      <c r="WUM93" s="25"/>
      <c r="WUN93" s="25"/>
      <c r="WUO93" s="25"/>
      <c r="WUP93" s="25"/>
      <c r="WUQ93" s="25"/>
      <c r="WUR93" s="25"/>
      <c r="WUS93" s="25"/>
      <c r="WUT93" s="25"/>
      <c r="WUU93" s="25"/>
      <c r="WUV93" s="25"/>
      <c r="WUW93" s="25"/>
      <c r="WUX93" s="25"/>
      <c r="WUY93" s="25"/>
      <c r="WUZ93" s="25"/>
      <c r="WVA93" s="25"/>
      <c r="WVB93" s="25"/>
      <c r="WVC93" s="25"/>
      <c r="WVD93" s="25"/>
      <c r="WVE93" s="25"/>
      <c r="WVF93" s="25"/>
      <c r="WVG93" s="25"/>
      <c r="WVH93" s="25"/>
      <c r="WVI93" s="25"/>
      <c r="WVJ93" s="25"/>
      <c r="WVK93" s="25"/>
      <c r="WVL93" s="25"/>
      <c r="WVM93" s="25"/>
      <c r="WVN93" s="25"/>
      <c r="WVO93" s="25"/>
      <c r="WVP93" s="25"/>
      <c r="WVQ93" s="25"/>
      <c r="WVR93" s="25"/>
      <c r="WVS93" s="25"/>
      <c r="WVT93" s="25"/>
      <c r="WVU93" s="25"/>
      <c r="WVV93" s="25"/>
      <c r="WVW93" s="25"/>
      <c r="WVX93" s="25"/>
      <c r="WVY93" s="25"/>
      <c r="WVZ93" s="25"/>
      <c r="WWA93" s="25"/>
      <c r="WWB93" s="25"/>
      <c r="WWC93" s="25"/>
      <c r="WWD93" s="25"/>
      <c r="WWE93" s="25"/>
      <c r="WWF93" s="25"/>
      <c r="WWG93" s="25"/>
      <c r="WWH93" s="25"/>
      <c r="WWI93" s="25"/>
      <c r="WWJ93" s="25"/>
      <c r="WWK93" s="25"/>
      <c r="WWL93" s="25"/>
      <c r="WWM93" s="25"/>
      <c r="WWN93" s="25"/>
      <c r="WWO93" s="25"/>
      <c r="WWP93" s="25"/>
      <c r="WWQ93" s="25"/>
      <c r="WWR93" s="25"/>
      <c r="WWS93" s="25"/>
      <c r="WWT93" s="25"/>
      <c r="WWU93" s="25"/>
      <c r="WWV93" s="25"/>
      <c r="WWW93" s="25"/>
      <c r="WWX93" s="25"/>
      <c r="WWY93" s="25"/>
      <c r="WWZ93" s="25"/>
      <c r="WXA93" s="25"/>
      <c r="WXB93" s="25"/>
      <c r="WXC93" s="25"/>
      <c r="WXD93" s="25"/>
      <c r="WXE93" s="25"/>
      <c r="WXF93" s="25"/>
      <c r="WXG93" s="25"/>
      <c r="WXH93" s="25"/>
      <c r="WXI93" s="25"/>
      <c r="WXJ93" s="25"/>
      <c r="WXK93" s="25"/>
      <c r="WXL93" s="25"/>
      <c r="WXM93" s="25"/>
      <c r="WXN93" s="25"/>
      <c r="WXO93" s="25"/>
      <c r="WXP93" s="25"/>
      <c r="WXQ93" s="25"/>
      <c r="WXR93" s="25"/>
      <c r="WXS93" s="25"/>
      <c r="WXT93" s="25"/>
      <c r="WXU93" s="25"/>
      <c r="WXV93" s="25"/>
      <c r="WXW93" s="25"/>
      <c r="WXX93" s="25"/>
      <c r="WXY93" s="25"/>
      <c r="WXZ93" s="25"/>
      <c r="WYA93" s="25"/>
      <c r="WYB93" s="25"/>
      <c r="WYC93" s="25"/>
      <c r="WYD93" s="25"/>
      <c r="WYE93" s="25"/>
      <c r="WYF93" s="25"/>
      <c r="WYG93" s="25"/>
      <c r="WYH93" s="25"/>
      <c r="WYI93" s="25"/>
      <c r="WYJ93" s="25"/>
      <c r="WYK93" s="25"/>
      <c r="WYL93" s="25"/>
      <c r="WYM93" s="25"/>
      <c r="WYN93" s="25"/>
      <c r="WYO93" s="25"/>
      <c r="WYP93" s="25"/>
      <c r="WYQ93" s="25"/>
      <c r="WYR93" s="25"/>
      <c r="WYS93" s="25"/>
      <c r="WYT93" s="25"/>
      <c r="WYU93" s="25"/>
      <c r="WYV93" s="25"/>
      <c r="WYW93" s="25"/>
      <c r="WYX93" s="25"/>
      <c r="WYY93" s="25"/>
      <c r="WYZ93" s="25"/>
      <c r="WZA93" s="25"/>
      <c r="WZB93" s="25"/>
      <c r="WZC93" s="25"/>
      <c r="WZD93" s="25"/>
      <c r="WZE93" s="25"/>
      <c r="WZF93" s="25"/>
      <c r="WZG93" s="25"/>
      <c r="WZH93" s="25"/>
      <c r="WZI93" s="25"/>
      <c r="WZJ93" s="25"/>
      <c r="WZK93" s="25"/>
      <c r="WZL93" s="25"/>
      <c r="WZM93" s="25"/>
      <c r="WZN93" s="25"/>
      <c r="WZO93" s="25"/>
      <c r="WZP93" s="25"/>
      <c r="WZQ93" s="25"/>
      <c r="WZR93" s="25"/>
      <c r="WZS93" s="25"/>
      <c r="WZT93" s="25"/>
      <c r="WZU93" s="25"/>
      <c r="WZV93" s="25"/>
      <c r="WZW93" s="25"/>
      <c r="WZX93" s="25"/>
      <c r="WZY93" s="25"/>
      <c r="WZZ93" s="25"/>
      <c r="XAA93" s="25"/>
      <c r="XAB93" s="25"/>
      <c r="XAC93" s="25"/>
      <c r="XAD93" s="25"/>
      <c r="XAE93" s="25"/>
      <c r="XAF93" s="25"/>
      <c r="XAG93" s="25"/>
      <c r="XAH93" s="25"/>
      <c r="XAI93" s="25"/>
      <c r="XAJ93" s="25"/>
      <c r="XAK93" s="25"/>
      <c r="XAL93" s="25"/>
      <c r="XAM93" s="25"/>
      <c r="XAN93" s="25"/>
      <c r="XAO93" s="25"/>
      <c r="XAP93" s="25"/>
      <c r="XAQ93" s="25"/>
      <c r="XAR93" s="25"/>
      <c r="XAS93" s="25"/>
      <c r="XAT93" s="25"/>
      <c r="XAU93" s="25"/>
      <c r="XAV93" s="25"/>
      <c r="XAW93" s="25"/>
      <c r="XAX93" s="25"/>
      <c r="XAY93" s="25"/>
      <c r="XAZ93" s="25"/>
      <c r="XBA93" s="25"/>
      <c r="XBB93" s="25"/>
      <c r="XBC93" s="25"/>
      <c r="XBD93" s="25"/>
      <c r="XBE93" s="25"/>
      <c r="XBF93" s="25"/>
      <c r="XBG93" s="25"/>
      <c r="XBH93" s="25"/>
      <c r="XBI93" s="25"/>
      <c r="XBJ93" s="25"/>
      <c r="XBK93" s="25"/>
      <c r="XBL93" s="25"/>
      <c r="XBM93" s="25"/>
      <c r="XBN93" s="25"/>
      <c r="XBO93" s="25"/>
      <c r="XBP93" s="25"/>
      <c r="XBQ93" s="25"/>
      <c r="XBR93" s="25"/>
      <c r="XBS93" s="25"/>
      <c r="XBT93" s="25"/>
      <c r="XBU93" s="25"/>
      <c r="XBV93" s="25"/>
      <c r="XBW93" s="25"/>
      <c r="XBX93" s="25"/>
      <c r="XBY93" s="25"/>
      <c r="XBZ93" s="25"/>
      <c r="XCA93" s="25"/>
      <c r="XCB93" s="25"/>
      <c r="XCC93" s="25"/>
      <c r="XCD93" s="25"/>
      <c r="XCE93" s="25"/>
      <c r="XCF93" s="25"/>
      <c r="XCG93" s="25"/>
      <c r="XCH93" s="25"/>
      <c r="XCI93" s="25"/>
      <c r="XCJ93" s="25"/>
      <c r="XCK93" s="25"/>
      <c r="XCL93" s="25"/>
      <c r="XCM93" s="25"/>
      <c r="XCN93" s="25"/>
      <c r="XCO93" s="25"/>
      <c r="XCP93" s="25"/>
      <c r="XCQ93" s="25"/>
      <c r="XCR93" s="25"/>
      <c r="XCS93" s="25"/>
      <c r="XCT93" s="25"/>
      <c r="XCU93" s="25"/>
      <c r="XCV93" s="25"/>
      <c r="XCW93" s="25"/>
      <c r="XCX93" s="25"/>
      <c r="XCY93" s="25"/>
      <c r="XCZ93" s="25"/>
      <c r="XDA93" s="25"/>
      <c r="XDB93" s="25"/>
      <c r="XDC93" s="25"/>
      <c r="XDD93" s="25"/>
      <c r="XDE93" s="25"/>
      <c r="XDF93" s="25"/>
      <c r="XDG93" s="25"/>
      <c r="XDH93" s="25"/>
      <c r="XDI93" s="25"/>
      <c r="XDJ93" s="25"/>
      <c r="XDK93" s="25"/>
      <c r="XDL93" s="25"/>
      <c r="XDM93" s="25"/>
      <c r="XDN93" s="25"/>
      <c r="XDO93" s="25"/>
      <c r="XDP93" s="25"/>
      <c r="XDQ93" s="25"/>
      <c r="XDR93" s="25"/>
      <c r="XDS93" s="25"/>
      <c r="XDT93" s="25"/>
      <c r="XDU93" s="25"/>
      <c r="XDV93" s="25"/>
      <c r="XDW93" s="25"/>
      <c r="XDX93" s="25"/>
      <c r="XDY93" s="25"/>
      <c r="XDZ93" s="25"/>
      <c r="XEA93" s="25"/>
      <c r="XEB93" s="25"/>
      <c r="XEC93" s="25"/>
      <c r="XED93" s="25"/>
      <c r="XEE93" s="25"/>
      <c r="XEF93" s="25"/>
      <c r="XEG93" s="25"/>
      <c r="XEH93" s="25"/>
      <c r="XEI93" s="25"/>
      <c r="XEJ93" s="25"/>
      <c r="XEK93" s="25"/>
      <c r="XEL93" s="25"/>
      <c r="XEM93" s="25"/>
      <c r="XEN93" s="25"/>
      <c r="XEO93" s="25"/>
      <c r="XEP93" s="25"/>
      <c r="XEQ93" s="25"/>
      <c r="XER93" s="25"/>
      <c r="XES93" s="25"/>
      <c r="XET93" s="25"/>
      <c r="XEU93" s="25"/>
      <c r="XEV93" s="25"/>
      <c r="XEW93" s="25"/>
      <c r="XEX93" s="25"/>
      <c r="XEY93" s="25"/>
      <c r="XEZ93" s="25"/>
      <c r="XFA93" s="25"/>
    </row>
    <row r="94" spans="1:16381" s="22" customFormat="1" ht="35.25" customHeight="1" x14ac:dyDescent="0.4">
      <c r="A94" s="117" t="s">
        <v>75</v>
      </c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20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</row>
    <row r="95" spans="1:16381" s="22" customFormat="1" ht="9" customHeight="1" x14ac:dyDescent="0.4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20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</row>
    <row r="96" spans="1:16381" ht="15" customHeight="1" x14ac:dyDescent="0.35">
      <c r="A96" s="113" t="s">
        <v>37</v>
      </c>
      <c r="B96" s="113"/>
      <c r="C96" s="113"/>
      <c r="D96" s="113"/>
      <c r="E96" s="113"/>
      <c r="F96" s="113"/>
      <c r="G96" s="113"/>
      <c r="H96" s="41"/>
      <c r="I96" s="118"/>
      <c r="J96" s="119"/>
      <c r="K96" s="119"/>
      <c r="L96" s="119"/>
      <c r="M96" s="119"/>
      <c r="N96" s="119"/>
      <c r="O96" s="12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1:34" ht="9.75" customHeight="1" x14ac:dyDescent="0.35">
      <c r="A97" s="155" t="s">
        <v>38</v>
      </c>
      <c r="B97" s="155"/>
      <c r="C97" s="155"/>
      <c r="D97" s="155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2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1:34" ht="15" customHeight="1" x14ac:dyDescent="0.35">
      <c r="A98" s="113" t="s">
        <v>39</v>
      </c>
      <c r="B98" s="113"/>
      <c r="C98" s="113"/>
      <c r="D98" s="113"/>
      <c r="E98" s="113"/>
      <c r="F98" s="113"/>
      <c r="G98" s="113"/>
      <c r="H98" s="41"/>
      <c r="I98" s="118"/>
      <c r="J98" s="119"/>
      <c r="K98" s="119"/>
      <c r="L98" s="119"/>
      <c r="M98" s="119"/>
      <c r="N98" s="119"/>
      <c r="O98" s="12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1:34" ht="9.75" customHeight="1" x14ac:dyDescent="0.35">
      <c r="A99" s="155" t="s">
        <v>41</v>
      </c>
      <c r="B99" s="15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2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1:34" ht="15" customHeight="1" x14ac:dyDescent="0.35">
      <c r="A100" s="113" t="s">
        <v>40</v>
      </c>
      <c r="B100" s="113"/>
      <c r="C100" s="113"/>
      <c r="D100" s="113"/>
      <c r="E100" s="113"/>
      <c r="F100" s="113"/>
      <c r="G100" s="113"/>
      <c r="H100" s="41"/>
      <c r="I100" s="118"/>
      <c r="J100" s="119"/>
      <c r="K100" s="119"/>
      <c r="L100" s="119"/>
      <c r="M100" s="119"/>
      <c r="N100" s="119"/>
      <c r="O100" s="12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1:34" ht="9.75" customHeight="1" x14ac:dyDescent="0.35">
      <c r="A101" s="155" t="s">
        <v>42</v>
      </c>
      <c r="B101" s="155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2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1:34" ht="15" customHeight="1" x14ac:dyDescent="0.35">
      <c r="A102" s="120" t="str">
        <f>IF(SUM(H96:H101)&lt;&gt;H40, "ATTENZIONE: LA SOMMA DEI DATI PARZIALI NON CORRISPONDE AL TOTALE INDICATO", IF(H103="","",""))</f>
        <v/>
      </c>
      <c r="B102" s="120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1:34" s="22" customFormat="1" ht="3.75" customHeight="1" x14ac:dyDescent="0.3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20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</row>
    <row r="104" spans="1:34" s="22" customFormat="1" ht="2.25" customHeight="1" x14ac:dyDescent="0.35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20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</row>
    <row r="105" spans="1:34" s="22" customFormat="1" ht="35.25" customHeight="1" x14ac:dyDescent="0.4">
      <c r="A105" s="117" t="s">
        <v>76</v>
      </c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20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</row>
    <row r="106" spans="1:34" s="22" customFormat="1" ht="14.5" x14ac:dyDescent="0.35">
      <c r="A106" s="107" t="s">
        <v>28</v>
      </c>
      <c r="B106" s="107"/>
      <c r="C106" s="107"/>
      <c r="D106" s="107"/>
      <c r="E106" s="107"/>
      <c r="F106" s="107"/>
      <c r="G106" s="107"/>
      <c r="H106" s="43"/>
      <c r="I106" s="115"/>
      <c r="J106" s="116"/>
      <c r="K106" s="116"/>
      <c r="L106" s="116"/>
      <c r="M106" s="116"/>
      <c r="N106" s="116"/>
      <c r="O106" s="20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</row>
    <row r="107" spans="1:34" s="22" customFormat="1" ht="3" customHeight="1" x14ac:dyDescent="0.3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20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</row>
    <row r="108" spans="1:34" s="22" customFormat="1" ht="14.5" x14ac:dyDescent="0.35">
      <c r="A108" s="107" t="s">
        <v>29</v>
      </c>
      <c r="B108" s="107"/>
      <c r="C108" s="107"/>
      <c r="D108" s="107"/>
      <c r="E108" s="107"/>
      <c r="F108" s="107"/>
      <c r="G108" s="107"/>
      <c r="H108" s="43"/>
      <c r="I108" s="115"/>
      <c r="J108" s="116"/>
      <c r="K108" s="116"/>
      <c r="L108" s="116"/>
      <c r="M108" s="116"/>
      <c r="N108" s="116"/>
      <c r="O108" s="20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</row>
    <row r="109" spans="1:34" s="22" customFormat="1" ht="3" customHeight="1" x14ac:dyDescent="0.3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20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</row>
    <row r="110" spans="1:34" s="22" customFormat="1" ht="14.5" x14ac:dyDescent="0.35">
      <c r="A110" s="107" t="s">
        <v>45</v>
      </c>
      <c r="B110" s="107"/>
      <c r="C110" s="107"/>
      <c r="D110" s="107"/>
      <c r="E110" s="107"/>
      <c r="F110" s="107"/>
      <c r="G110" s="107"/>
      <c r="H110" s="43"/>
      <c r="I110" s="115"/>
      <c r="J110" s="116"/>
      <c r="K110" s="116"/>
      <c r="L110" s="116"/>
      <c r="M110" s="116"/>
      <c r="N110" s="116"/>
      <c r="O110" s="20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</row>
    <row r="111" spans="1:34" s="22" customFormat="1" ht="9.75" customHeight="1" x14ac:dyDescent="0.35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20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</row>
    <row r="112" spans="1:34" s="22" customFormat="1" ht="9" customHeight="1" x14ac:dyDescent="0.35">
      <c r="A112" s="102" t="str">
        <f>IF(SUM(H106:H111)&lt;&gt;H43, "ATTENZIONE: LA SOMMA DEI DATI PARZIALI NON CORRISPONDE AL TOTALE INDICATO", IF(H103="","",""))</f>
        <v/>
      </c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20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</row>
    <row r="113" spans="1:34" ht="4.5" customHeight="1" x14ac:dyDescent="0.35">
      <c r="A113" s="59"/>
      <c r="B113" s="59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12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1:34" ht="18" customHeight="1" x14ac:dyDescent="0.35">
      <c r="A114" s="59"/>
      <c r="B114" s="59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12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1:34" ht="24" customHeight="1" x14ac:dyDescent="0.35">
      <c r="A115" s="105" t="s">
        <v>117</v>
      </c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2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1:34" ht="31" customHeight="1" x14ac:dyDescent="0.35">
      <c r="A116" s="59"/>
      <c r="B116" s="103" t="s">
        <v>118</v>
      </c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2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1:34" ht="12" customHeight="1" x14ac:dyDescent="0.35">
      <c r="A117" s="59"/>
      <c r="B117" s="106" t="s">
        <v>77</v>
      </c>
      <c r="C117" s="106"/>
      <c r="D117" s="106"/>
      <c r="E117" s="106"/>
      <c r="F117" s="61"/>
      <c r="G117" s="61"/>
      <c r="H117" s="61"/>
      <c r="I117" s="61"/>
      <c r="J117" s="61"/>
      <c r="K117" s="61"/>
      <c r="L117" s="61"/>
      <c r="M117" s="61"/>
      <c r="N117" s="61"/>
      <c r="O117" s="12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1:34" ht="14" customHeight="1" x14ac:dyDescent="0.35">
      <c r="A118" s="59"/>
      <c r="B118" s="59"/>
      <c r="C118" s="61"/>
      <c r="D118" s="61"/>
      <c r="E118" s="69"/>
      <c r="F118" s="69"/>
      <c r="G118" s="69"/>
      <c r="H118" s="69">
        <v>2025</v>
      </c>
      <c r="I118" s="69"/>
      <c r="J118" s="69">
        <v>2026</v>
      </c>
      <c r="K118" s="61"/>
      <c r="L118" s="61"/>
      <c r="M118" s="61"/>
      <c r="N118" s="61"/>
      <c r="O118" s="12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1:34" ht="14.5" x14ac:dyDescent="0.35">
      <c r="A119" s="59"/>
      <c r="B119" s="93" t="s">
        <v>87</v>
      </c>
      <c r="C119" s="93"/>
      <c r="D119" s="93"/>
      <c r="E119" s="93"/>
      <c r="F119" s="93"/>
      <c r="G119" s="94"/>
      <c r="H119" s="46"/>
      <c r="I119" s="29"/>
      <c r="J119" s="45"/>
      <c r="K119" s="61"/>
      <c r="L119" s="61"/>
      <c r="M119" s="61"/>
      <c r="N119" s="61"/>
      <c r="O119" s="12"/>
      <c r="P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1:34" ht="3" customHeight="1" x14ac:dyDescent="0.3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12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1:34" ht="14.5" customHeight="1" x14ac:dyDescent="0.35">
      <c r="A121" s="62"/>
      <c r="B121" s="107" t="s">
        <v>81</v>
      </c>
      <c r="C121" s="107"/>
      <c r="D121" s="107"/>
      <c r="E121" s="107"/>
      <c r="F121" s="107"/>
      <c r="G121" s="108"/>
      <c r="H121" s="46"/>
      <c r="I121" s="29"/>
      <c r="J121" s="45"/>
      <c r="K121" s="62"/>
      <c r="L121" s="62"/>
      <c r="M121" s="62"/>
      <c r="N121" s="62"/>
      <c r="O121" s="12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1:34" ht="3" customHeight="1" x14ac:dyDescent="0.35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12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1:34" ht="14.5" x14ac:dyDescent="0.35">
      <c r="A123" s="59"/>
      <c r="B123" s="93" t="s">
        <v>79</v>
      </c>
      <c r="C123" s="93"/>
      <c r="D123" s="93"/>
      <c r="E123" s="93"/>
      <c r="F123" s="93"/>
      <c r="G123" s="94"/>
      <c r="H123" s="46"/>
      <c r="I123" s="29"/>
      <c r="J123" s="45"/>
      <c r="K123" s="61"/>
      <c r="L123" s="61"/>
      <c r="M123" s="61"/>
      <c r="N123" s="61"/>
      <c r="O123" s="12"/>
      <c r="P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1:34" ht="3" customHeight="1" x14ac:dyDescent="0.3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12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1:34" ht="14.5" customHeight="1" x14ac:dyDescent="0.35">
      <c r="A125" s="59"/>
      <c r="B125" s="93" t="s">
        <v>88</v>
      </c>
      <c r="C125" s="93"/>
      <c r="D125" s="93"/>
      <c r="E125" s="93"/>
      <c r="F125" s="93"/>
      <c r="G125" s="94"/>
      <c r="H125" s="46"/>
      <c r="I125" s="29"/>
      <c r="J125" s="45"/>
      <c r="K125" s="61"/>
      <c r="L125" s="61"/>
      <c r="M125" s="61"/>
      <c r="N125" s="61"/>
      <c r="O125" s="12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1:34" ht="3" customHeight="1" x14ac:dyDescent="0.3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12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1:34" ht="14.5" customHeight="1" x14ac:dyDescent="0.35">
      <c r="A127" s="59"/>
      <c r="B127" s="109" t="s">
        <v>93</v>
      </c>
      <c r="C127" s="109"/>
      <c r="D127" s="109"/>
      <c r="E127" s="109"/>
      <c r="F127" s="109"/>
      <c r="G127" s="110"/>
      <c r="H127" s="46"/>
      <c r="I127" s="29"/>
      <c r="J127" s="45"/>
      <c r="K127" s="61"/>
      <c r="L127" s="61"/>
      <c r="M127" s="61"/>
      <c r="N127" s="61"/>
      <c r="O127" s="12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1:34" ht="3" customHeight="1" x14ac:dyDescent="0.3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12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1:34" ht="14.5" customHeight="1" x14ac:dyDescent="0.35">
      <c r="A129" s="59"/>
      <c r="B129" s="93" t="s">
        <v>94</v>
      </c>
      <c r="C129" s="93"/>
      <c r="D129" s="93"/>
      <c r="E129" s="93"/>
      <c r="F129" s="93"/>
      <c r="G129" s="94"/>
      <c r="H129" s="46"/>
      <c r="I129" s="29"/>
      <c r="J129" s="45"/>
      <c r="K129" s="61"/>
      <c r="L129" s="61"/>
      <c r="M129" s="61"/>
      <c r="N129" s="61"/>
      <c r="O129" s="12"/>
      <c r="P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1:34" ht="3" customHeight="1" x14ac:dyDescent="0.3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12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1:34" ht="14.5" x14ac:dyDescent="0.35">
      <c r="A131" s="59"/>
      <c r="B131" s="165" t="s">
        <v>90</v>
      </c>
      <c r="C131" s="165"/>
      <c r="D131" s="165"/>
      <c r="E131" s="165"/>
      <c r="F131" s="165"/>
      <c r="G131" s="166"/>
      <c r="H131" s="46"/>
      <c r="I131" s="29"/>
      <c r="J131" s="45"/>
      <c r="K131" s="61"/>
      <c r="L131" s="61"/>
      <c r="M131" s="61"/>
      <c r="N131" s="61"/>
      <c r="O131" s="12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1:34" ht="3" customHeight="1" x14ac:dyDescent="0.3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12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1:34" ht="14.5" x14ac:dyDescent="0.35">
      <c r="A133" s="59"/>
      <c r="B133" s="93" t="s">
        <v>91</v>
      </c>
      <c r="C133" s="93"/>
      <c r="D133" s="93"/>
      <c r="E133" s="93"/>
      <c r="F133" s="93"/>
      <c r="G133" s="94"/>
      <c r="H133" s="46"/>
      <c r="I133" s="29"/>
      <c r="J133" s="45"/>
      <c r="K133" s="61"/>
      <c r="L133" s="61"/>
      <c r="M133" s="61"/>
      <c r="N133" s="61"/>
      <c r="O133" s="12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1:34" ht="3" customHeight="1" x14ac:dyDescent="0.3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12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1:34" ht="14.5" customHeight="1" x14ac:dyDescent="0.35">
      <c r="A135" s="59"/>
      <c r="B135" s="93" t="s">
        <v>95</v>
      </c>
      <c r="C135" s="93"/>
      <c r="D135" s="93"/>
      <c r="E135" s="93"/>
      <c r="F135" s="93"/>
      <c r="G135" s="94"/>
      <c r="H135" s="46"/>
      <c r="I135" s="29"/>
      <c r="J135" s="45"/>
      <c r="K135" s="61"/>
      <c r="L135" s="61"/>
      <c r="M135" s="61"/>
      <c r="N135" s="61"/>
      <c r="O135" s="12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1:34" ht="3" customHeight="1" x14ac:dyDescent="0.3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12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1:34" ht="14.5" x14ac:dyDescent="0.35">
      <c r="A137" s="59"/>
      <c r="B137" s="93" t="s">
        <v>78</v>
      </c>
      <c r="C137" s="93"/>
      <c r="D137" s="93"/>
      <c r="E137" s="93"/>
      <c r="F137" s="93"/>
      <c r="G137" s="94"/>
      <c r="H137" s="46"/>
      <c r="I137" s="29"/>
      <c r="J137" s="45"/>
      <c r="K137" s="61"/>
      <c r="L137" s="61"/>
      <c r="M137" s="61"/>
      <c r="N137" s="61"/>
      <c r="O137" s="12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1:34" ht="3" customHeight="1" x14ac:dyDescent="0.3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12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1:34" ht="14.5" x14ac:dyDescent="0.35">
      <c r="A139" s="59"/>
      <c r="B139" s="93" t="s">
        <v>92</v>
      </c>
      <c r="C139" s="93"/>
      <c r="D139" s="93"/>
      <c r="E139" s="93"/>
      <c r="F139" s="93"/>
      <c r="G139" s="94"/>
      <c r="H139" s="46"/>
      <c r="I139" s="29"/>
      <c r="J139" s="45"/>
      <c r="K139" s="61"/>
      <c r="L139" s="61"/>
      <c r="M139" s="61"/>
      <c r="N139" s="61"/>
      <c r="O139" s="12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1:34" ht="3" customHeight="1" x14ac:dyDescent="0.3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12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1:34" ht="14.5" x14ac:dyDescent="0.35">
      <c r="A141" s="59"/>
      <c r="B141" s="93" t="s">
        <v>80</v>
      </c>
      <c r="C141" s="93"/>
      <c r="D141" s="93"/>
      <c r="E141" s="93"/>
      <c r="F141" s="93"/>
      <c r="G141" s="94"/>
      <c r="H141" s="46"/>
      <c r="I141" s="29"/>
      <c r="J141" s="45"/>
      <c r="K141" s="61"/>
      <c r="L141" s="61"/>
      <c r="M141" s="61"/>
      <c r="N141" s="61"/>
      <c r="O141" s="12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1:34" ht="3" customHeight="1" x14ac:dyDescent="0.3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12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1:34" ht="14.5" x14ac:dyDescent="0.35">
      <c r="A143" s="59"/>
      <c r="B143" s="93" t="s">
        <v>89</v>
      </c>
      <c r="C143" s="93"/>
      <c r="D143" s="93"/>
      <c r="E143" s="93"/>
      <c r="F143" s="93"/>
      <c r="G143" s="94"/>
      <c r="H143" s="46"/>
      <c r="I143" s="29"/>
      <c r="J143" s="45"/>
      <c r="K143" s="61"/>
      <c r="L143" s="61"/>
      <c r="M143" s="61"/>
      <c r="N143" s="61"/>
      <c r="O143" s="12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1:34" ht="3" customHeight="1" x14ac:dyDescent="0.3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12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1:34" ht="12" customHeight="1" x14ac:dyDescent="0.35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12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1:34" ht="23.5" customHeight="1" x14ac:dyDescent="0.35">
      <c r="A146" s="105" t="s">
        <v>111</v>
      </c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1:34" ht="31" customHeight="1" x14ac:dyDescent="0.35">
      <c r="A147" s="83"/>
      <c r="B147" s="103" t="s">
        <v>119</v>
      </c>
      <c r="C147" s="103"/>
      <c r="D147" s="103"/>
      <c r="E147" s="103"/>
      <c r="F147" s="103"/>
      <c r="G147" s="103"/>
      <c r="H147" s="103"/>
      <c r="I147" s="103"/>
      <c r="J147" s="103"/>
      <c r="K147" s="84"/>
      <c r="L147" s="84"/>
      <c r="M147" s="85"/>
      <c r="N147" s="85"/>
      <c r="O147" s="1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1:34" ht="12" customHeight="1" x14ac:dyDescent="0.35">
      <c r="A148" s="86"/>
      <c r="B148" s="106" t="s">
        <v>77</v>
      </c>
      <c r="C148" s="106"/>
      <c r="D148" s="106"/>
      <c r="E148" s="106"/>
      <c r="F148" s="88"/>
      <c r="G148" s="88"/>
      <c r="H148" s="88"/>
      <c r="I148" s="88"/>
      <c r="J148" s="88"/>
      <c r="K148" s="86"/>
      <c r="L148" s="86"/>
      <c r="M148" s="86"/>
      <c r="N148" s="86"/>
      <c r="O148" s="1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1:34" ht="3" customHeight="1" x14ac:dyDescent="0.35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1:34" ht="12" customHeight="1" x14ac:dyDescent="0.35">
      <c r="A150" s="89"/>
      <c r="B150" s="93" t="s">
        <v>98</v>
      </c>
      <c r="C150" s="93"/>
      <c r="D150" s="89"/>
      <c r="E150" s="90"/>
      <c r="F150" s="89"/>
      <c r="G150" s="89"/>
      <c r="H150" s="89"/>
      <c r="I150" s="89"/>
      <c r="J150" s="89"/>
      <c r="K150" s="89"/>
      <c r="L150" s="89"/>
      <c r="M150" s="89"/>
      <c r="N150" s="89"/>
      <c r="O150" s="1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1:34" ht="3" customHeight="1" x14ac:dyDescent="0.35">
      <c r="A151" s="89"/>
      <c r="B151" s="30"/>
      <c r="C151" s="30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1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1:34" ht="12" customHeight="1" x14ac:dyDescent="0.35">
      <c r="A152" s="89"/>
      <c r="B152" s="30" t="s">
        <v>99</v>
      </c>
      <c r="C152" s="30"/>
      <c r="D152" s="89"/>
      <c r="E152" s="90"/>
      <c r="F152" s="89"/>
      <c r="G152" s="89"/>
      <c r="H152" s="89"/>
      <c r="I152" s="89"/>
      <c r="J152" s="89"/>
      <c r="K152" s="89"/>
      <c r="L152" s="89"/>
      <c r="M152" s="89"/>
      <c r="N152" s="89"/>
      <c r="O152" s="1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1:34" ht="3" customHeight="1" x14ac:dyDescent="0.35">
      <c r="A153" s="111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1:34" ht="12" customHeight="1" x14ac:dyDescent="0.35">
      <c r="A154" s="89"/>
      <c r="B154" s="67" t="s">
        <v>100</v>
      </c>
      <c r="C154" s="89"/>
      <c r="D154" s="89"/>
      <c r="E154" s="90"/>
      <c r="F154" s="89"/>
      <c r="G154" s="89"/>
      <c r="H154" s="89"/>
      <c r="I154" s="89"/>
      <c r="J154" s="89"/>
      <c r="K154" s="89"/>
      <c r="L154" s="89"/>
      <c r="M154" s="89"/>
      <c r="N154" s="89"/>
      <c r="O154" s="1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1:34" ht="3" customHeight="1" x14ac:dyDescent="0.35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1:34" ht="12" customHeight="1" x14ac:dyDescent="0.35">
      <c r="A156" s="89"/>
      <c r="B156" s="91" t="s">
        <v>101</v>
      </c>
      <c r="C156" s="89"/>
      <c r="D156" s="89"/>
      <c r="E156" s="90"/>
      <c r="F156" s="89"/>
      <c r="G156" s="89"/>
      <c r="H156" s="89"/>
      <c r="I156" s="89"/>
      <c r="J156" s="89"/>
      <c r="K156" s="89"/>
      <c r="L156" s="89"/>
      <c r="M156" s="89"/>
      <c r="N156" s="89"/>
      <c r="O156" s="1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1:34" ht="3" customHeight="1" x14ac:dyDescent="0.35">
      <c r="A157" s="111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1:34" ht="12" customHeight="1" x14ac:dyDescent="0.35">
      <c r="A158" s="89"/>
      <c r="B158" s="67" t="s">
        <v>102</v>
      </c>
      <c r="C158" s="89"/>
      <c r="D158" s="89"/>
      <c r="E158" s="90"/>
      <c r="F158" s="89"/>
      <c r="G158" s="89"/>
      <c r="H158" s="89"/>
      <c r="I158" s="89"/>
      <c r="J158" s="89"/>
      <c r="K158" s="89"/>
      <c r="L158" s="89"/>
      <c r="M158" s="89"/>
      <c r="N158" s="89"/>
      <c r="O158" s="1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1:34" ht="3" customHeight="1" x14ac:dyDescent="0.35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1:34" ht="12" customHeight="1" x14ac:dyDescent="0.35">
      <c r="A160" s="89"/>
      <c r="B160" s="67" t="s">
        <v>96</v>
      </c>
      <c r="C160" s="167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9"/>
      <c r="O160" s="1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1:34" ht="12" customHeight="1" x14ac:dyDescent="0.35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1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1:34" ht="6" customHeight="1" x14ac:dyDescent="0.3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1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1:34" s="57" customFormat="1" ht="25.5" customHeight="1" x14ac:dyDescent="0.35">
      <c r="A163" s="105" t="s">
        <v>120</v>
      </c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55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</row>
    <row r="164" spans="1:34" ht="9" customHeight="1" x14ac:dyDescent="0.35">
      <c r="A164" s="47"/>
      <c r="B164" s="47"/>
      <c r="C164" s="47"/>
      <c r="D164" s="47"/>
      <c r="E164" s="47"/>
      <c r="F164" s="47"/>
      <c r="G164" s="47"/>
      <c r="H164" s="27"/>
      <c r="I164" s="27"/>
      <c r="J164" s="27"/>
      <c r="K164" s="27"/>
      <c r="L164" s="27"/>
      <c r="M164" s="27"/>
      <c r="N164" s="27"/>
      <c r="O164" s="1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1:34" ht="14.5" x14ac:dyDescent="0.35">
      <c r="A165" s="72" t="s">
        <v>121</v>
      </c>
      <c r="H165" s="27" t="s">
        <v>43</v>
      </c>
      <c r="I165" s="27"/>
      <c r="J165" s="27" t="s">
        <v>36</v>
      </c>
      <c r="K165" s="27"/>
      <c r="L165" s="87" t="s">
        <v>44</v>
      </c>
      <c r="M165" s="104"/>
      <c r="N165" s="104"/>
      <c r="O165" s="1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1:34" ht="14.5" x14ac:dyDescent="0.35">
      <c r="A166" s="71" t="s">
        <v>122</v>
      </c>
      <c r="B166" s="70"/>
      <c r="C166" s="70"/>
      <c r="D166" s="70"/>
      <c r="E166" s="70"/>
      <c r="F166" s="70"/>
      <c r="G166" s="70"/>
      <c r="H166" s="45"/>
      <c r="I166" s="28"/>
      <c r="J166" s="46"/>
      <c r="K166" s="29"/>
      <c r="L166" s="45"/>
      <c r="M166" s="63"/>
      <c r="N166" s="63"/>
      <c r="O166" s="1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1:34" ht="5" customHeight="1" x14ac:dyDescent="0.35">
      <c r="A167" s="71"/>
      <c r="B167" s="70"/>
      <c r="C167" s="70"/>
      <c r="D167" s="70"/>
      <c r="E167" s="70"/>
      <c r="F167" s="70"/>
      <c r="G167" s="70"/>
      <c r="H167" s="27"/>
      <c r="I167" s="27"/>
      <c r="J167" s="27"/>
      <c r="K167" s="27"/>
      <c r="L167" s="27"/>
      <c r="M167" s="63"/>
      <c r="N167" s="63"/>
      <c r="O167" s="1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1:34" ht="14.5" x14ac:dyDescent="0.35">
      <c r="A168" s="72" t="s">
        <v>123</v>
      </c>
      <c r="B168" s="70"/>
      <c r="C168" s="70"/>
      <c r="D168" s="70"/>
      <c r="E168" s="70"/>
      <c r="F168" s="70"/>
      <c r="G168" s="70"/>
      <c r="H168" s="27" t="s">
        <v>43</v>
      </c>
      <c r="I168" s="27"/>
      <c r="J168" s="27" t="s">
        <v>36</v>
      </c>
      <c r="K168" s="27"/>
      <c r="L168" s="27" t="s">
        <v>44</v>
      </c>
      <c r="M168" s="63"/>
      <c r="N168" s="63"/>
      <c r="O168" s="1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1:34" ht="14.5" x14ac:dyDescent="0.35">
      <c r="A169" s="101" t="s">
        <v>82</v>
      </c>
      <c r="B169" s="101"/>
      <c r="C169" s="101"/>
      <c r="D169" s="101"/>
      <c r="E169" s="101"/>
      <c r="F169" s="101"/>
      <c r="G169" s="101"/>
      <c r="H169" s="45"/>
      <c r="I169" s="28"/>
      <c r="J169" s="46"/>
      <c r="K169" s="29"/>
      <c r="L169" s="45"/>
      <c r="M169" s="63"/>
      <c r="N169" s="63"/>
      <c r="O169" s="1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1:34" ht="9.5" customHeight="1" x14ac:dyDescent="0.35">
      <c r="A170" s="70"/>
      <c r="B170" s="70"/>
      <c r="C170" s="70"/>
      <c r="D170" s="70"/>
      <c r="E170" s="70"/>
      <c r="F170" s="70"/>
      <c r="G170" s="70"/>
      <c r="H170" s="27"/>
      <c r="I170" s="27"/>
      <c r="J170" s="27"/>
      <c r="K170" s="27"/>
      <c r="L170" s="27"/>
      <c r="M170" s="63"/>
      <c r="N170" s="63"/>
      <c r="O170" s="1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1:34" ht="9" customHeight="1" x14ac:dyDescent="0.35">
      <c r="A171" s="65"/>
      <c r="B171" s="65"/>
      <c r="C171" s="65"/>
      <c r="D171" s="65"/>
      <c r="E171" s="65"/>
      <c r="F171" s="65"/>
      <c r="G171" s="65"/>
      <c r="H171" s="27" t="s">
        <v>43</v>
      </c>
      <c r="I171" s="27"/>
      <c r="J171" s="27" t="s">
        <v>36</v>
      </c>
      <c r="K171" s="27"/>
      <c r="L171" s="27" t="s">
        <v>44</v>
      </c>
      <c r="M171" s="65"/>
      <c r="N171" s="65"/>
      <c r="O171" s="1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1:34" x14ac:dyDescent="0.35">
      <c r="A172" s="101" t="s">
        <v>124</v>
      </c>
      <c r="B172" s="101"/>
      <c r="C172" s="101"/>
      <c r="D172" s="101"/>
      <c r="E172" s="101"/>
      <c r="F172" s="101"/>
      <c r="G172" s="101"/>
      <c r="H172" s="45"/>
      <c r="I172" s="28"/>
      <c r="J172" s="46"/>
      <c r="K172" s="29"/>
      <c r="L172" s="45"/>
      <c r="M172" s="58"/>
      <c r="N172" s="58"/>
      <c r="O172" s="1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1:34" ht="6" customHeight="1" x14ac:dyDescent="0.35">
      <c r="A173" s="70"/>
      <c r="B173" s="70"/>
      <c r="C173" s="70"/>
      <c r="D173" s="70"/>
      <c r="E173" s="70"/>
      <c r="F173" s="70"/>
      <c r="G173" s="70"/>
      <c r="H173" s="58"/>
      <c r="I173" s="58"/>
      <c r="J173" s="58"/>
      <c r="K173" s="58"/>
      <c r="L173" s="58"/>
      <c r="M173" s="58"/>
      <c r="N173" s="58"/>
      <c r="O173" s="1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1:34" ht="15.5" customHeight="1" x14ac:dyDescent="0.35">
      <c r="A174" s="71" t="s">
        <v>125</v>
      </c>
      <c r="B174" s="65"/>
      <c r="C174" s="58"/>
      <c r="D174" s="58"/>
      <c r="E174" s="58"/>
      <c r="F174" s="58"/>
      <c r="G174" s="58"/>
      <c r="H174" s="27" t="s">
        <v>43</v>
      </c>
      <c r="I174" s="27"/>
      <c r="J174" s="27" t="s">
        <v>36</v>
      </c>
      <c r="K174" s="27"/>
      <c r="L174" s="27" t="s">
        <v>44</v>
      </c>
      <c r="M174" s="58"/>
      <c r="N174" s="58"/>
      <c r="O174" s="1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1:34" ht="15.5" customHeight="1" x14ac:dyDescent="0.35">
      <c r="A175" s="71" t="s">
        <v>126</v>
      </c>
      <c r="B175" s="58"/>
      <c r="C175" s="58"/>
      <c r="D175" s="58"/>
      <c r="E175" s="58"/>
      <c r="F175" s="58"/>
      <c r="G175" s="58"/>
      <c r="H175" s="45"/>
      <c r="I175" s="28"/>
      <c r="J175" s="46"/>
      <c r="K175" s="29"/>
      <c r="L175" s="45"/>
      <c r="M175" s="58"/>
      <c r="N175" s="58"/>
      <c r="O175" s="1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1:34" ht="21.5" customHeight="1" x14ac:dyDescent="0.35">
      <c r="A176" s="64"/>
      <c r="B176" s="47"/>
      <c r="C176" s="47"/>
      <c r="D176" s="47"/>
      <c r="E176" s="47"/>
      <c r="F176" s="47"/>
      <c r="G176" s="47"/>
      <c r="H176" s="48"/>
      <c r="I176" s="48"/>
      <c r="J176" s="48"/>
      <c r="K176" s="48"/>
      <c r="L176" s="48"/>
      <c r="M176" s="63"/>
      <c r="N176" s="63"/>
      <c r="O176" s="1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1:34" ht="18" customHeight="1" x14ac:dyDescent="0.45">
      <c r="A177" s="73"/>
      <c r="B177" s="99" t="s">
        <v>83</v>
      </c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1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1:34" ht="17" customHeight="1" x14ac:dyDescent="0.45">
      <c r="A178" s="73"/>
      <c r="B178" s="74" t="s">
        <v>84</v>
      </c>
      <c r="C178" s="47"/>
      <c r="D178" s="47"/>
      <c r="E178" s="47"/>
      <c r="F178" s="47"/>
      <c r="G178" s="47"/>
      <c r="H178" s="48"/>
      <c r="I178" s="48"/>
      <c r="J178" s="48"/>
      <c r="K178" s="48"/>
      <c r="L178" s="48"/>
      <c r="M178" s="63"/>
      <c r="N178" s="63"/>
      <c r="O178" s="1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1:34" ht="44.5" customHeight="1" x14ac:dyDescent="0.35">
      <c r="A179" s="73"/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63"/>
      <c r="O179" s="1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1:34" ht="36.5" customHeight="1" x14ac:dyDescent="0.5">
      <c r="A180" s="171" t="s">
        <v>5</v>
      </c>
      <c r="B180" s="171"/>
      <c r="C180" s="171"/>
      <c r="D180" s="171"/>
      <c r="E180" s="171"/>
      <c r="F180" s="171"/>
      <c r="G180" s="171"/>
      <c r="H180" s="171"/>
      <c r="I180" s="171"/>
      <c r="J180" s="171"/>
      <c r="K180" s="171"/>
      <c r="L180" s="171"/>
      <c r="M180" s="171"/>
      <c r="N180" s="171"/>
      <c r="O180" s="1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1:34" x14ac:dyDescent="0.35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1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1:34" ht="18.5" customHeight="1" x14ac:dyDescent="0.35">
      <c r="A182" s="96" t="s">
        <v>50</v>
      </c>
      <c r="B182" s="96"/>
      <c r="C182" s="96"/>
      <c r="D182" s="96"/>
      <c r="E182" s="96"/>
      <c r="F182" s="96"/>
      <c r="G182" s="96"/>
      <c r="H182" s="97"/>
      <c r="I182" s="97"/>
      <c r="J182" s="97"/>
      <c r="K182" s="97"/>
      <c r="L182" s="97"/>
      <c r="M182" s="97"/>
      <c r="N182" s="97"/>
      <c r="O182" s="1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1:34" ht="6" customHeight="1" x14ac:dyDescent="0.35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1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1:34" ht="35.25" customHeight="1" x14ac:dyDescent="0.35">
      <c r="A184" s="96" t="s">
        <v>4</v>
      </c>
      <c r="B184" s="96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0"/>
      <c r="N184" s="170"/>
      <c r="O184" s="1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1:34" x14ac:dyDescent="0.35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1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1:34" ht="14.5" x14ac:dyDescent="0.35">
      <c r="A186" s="163" t="s">
        <v>62</v>
      </c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1:34" s="33" customFormat="1" ht="13" x14ac:dyDescent="0.3">
      <c r="A187" s="163" t="s">
        <v>53</v>
      </c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31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</row>
    <row r="188" spans="1:34" s="33" customFormat="1" ht="13" x14ac:dyDescent="0.3">
      <c r="A188" s="163" t="s">
        <v>54</v>
      </c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31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</row>
    <row r="189" spans="1:34" s="33" customFormat="1" ht="13" x14ac:dyDescent="0.3">
      <c r="A189" s="163" t="s">
        <v>55</v>
      </c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31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</row>
    <row r="190" spans="1:34" s="33" customFormat="1" ht="23.25" customHeight="1" x14ac:dyDescent="0.3">
      <c r="A190" s="164" t="s">
        <v>56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31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</row>
    <row r="191" spans="1:34" ht="10.5" customHeight="1" x14ac:dyDescent="0.35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1:34" ht="15.75" customHeight="1" x14ac:dyDescent="0.35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</row>
    <row r="193" spans="1:34" ht="15.75" customHeight="1" x14ac:dyDescent="0.35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</row>
    <row r="194" spans="1:34" ht="15.75" customHeight="1" x14ac:dyDescent="0.35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</row>
    <row r="195" spans="1:34" ht="15.75" customHeight="1" x14ac:dyDescent="0.35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</row>
    <row r="196" spans="1:34" ht="15.75" customHeight="1" x14ac:dyDescent="0.35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</row>
    <row r="197" spans="1:34" ht="15.75" customHeight="1" x14ac:dyDescent="0.35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</row>
    <row r="198" spans="1:34" ht="15.75" customHeight="1" x14ac:dyDescent="0.35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</row>
    <row r="199" spans="1:34" ht="15.75" customHeight="1" x14ac:dyDescent="0.35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</row>
    <row r="200" spans="1:34" ht="15.75" customHeight="1" x14ac:dyDescent="0.35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</row>
    <row r="201" spans="1:34" ht="15.75" customHeight="1" x14ac:dyDescent="0.35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</row>
    <row r="202" spans="1:34" ht="15.75" customHeight="1" x14ac:dyDescent="0.35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</row>
    <row r="203" spans="1:34" ht="15.75" customHeight="1" x14ac:dyDescent="0.35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</row>
    <row r="204" spans="1:34" ht="15.75" customHeight="1" x14ac:dyDescent="0.35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</row>
    <row r="205" spans="1:34" ht="15.75" customHeight="1" x14ac:dyDescent="0.35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</row>
    <row r="206" spans="1:34" ht="15.75" customHeight="1" x14ac:dyDescent="0.35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</row>
    <row r="207" spans="1:34" ht="15.75" customHeight="1" x14ac:dyDescent="0.35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</row>
    <row r="208" spans="1:34" ht="15.75" customHeight="1" x14ac:dyDescent="0.35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</row>
  </sheetData>
  <sheetProtection algorithmName="SHA-512" hashValue="Z/41N6k+GXvTW7XOy6SejAwz5N9V38P4lGsKu6z9Dll2RSd8NxHe+rLC7cMNW49pd9eusrcP+sLN3pSa7hY+oQ==" saltValue="WVA0JOLHmXlVbcqDKMNnRw==" spinCount="100000" sheet="1" objects="1" scenarios="1"/>
  <mergeCells count="187">
    <mergeCell ref="A191:O191"/>
    <mergeCell ref="A189:N189"/>
    <mergeCell ref="A190:N190"/>
    <mergeCell ref="A185:N185"/>
    <mergeCell ref="A162:N162"/>
    <mergeCell ref="B131:G131"/>
    <mergeCell ref="B133:G133"/>
    <mergeCell ref="A146:N146"/>
    <mergeCell ref="B148:E148"/>
    <mergeCell ref="B150:C150"/>
    <mergeCell ref="A153:N153"/>
    <mergeCell ref="B147:J147"/>
    <mergeCell ref="A155:N155"/>
    <mergeCell ref="A157:N157"/>
    <mergeCell ref="C160:N160"/>
    <mergeCell ref="B137:G137"/>
    <mergeCell ref="C184:N184"/>
    <mergeCell ref="A183:N183"/>
    <mergeCell ref="A182:G182"/>
    <mergeCell ref="A180:N180"/>
    <mergeCell ref="A169:G169"/>
    <mergeCell ref="A186:N186"/>
    <mergeCell ref="A187:N187"/>
    <mergeCell ref="A188:N188"/>
    <mergeCell ref="A30:N30"/>
    <mergeCell ref="A97:N97"/>
    <mergeCell ref="A99:N99"/>
    <mergeCell ref="A101:N101"/>
    <mergeCell ref="A95:N95"/>
    <mergeCell ref="A61:N61"/>
    <mergeCell ref="A89:N89"/>
    <mergeCell ref="A67:N67"/>
    <mergeCell ref="A68:N68"/>
    <mergeCell ref="A32:N32"/>
    <mergeCell ref="A47:N47"/>
    <mergeCell ref="A41:H41"/>
    <mergeCell ref="A40:G40"/>
    <mergeCell ref="A57:N57"/>
    <mergeCell ref="A59:N59"/>
    <mergeCell ref="A54:G54"/>
    <mergeCell ref="I54:N54"/>
    <mergeCell ref="A55:N55"/>
    <mergeCell ref="I40:N40"/>
    <mergeCell ref="A43:G43"/>
    <mergeCell ref="A86:G86"/>
    <mergeCell ref="I62:N62"/>
    <mergeCell ref="A45:G45"/>
    <mergeCell ref="I45:N45"/>
    <mergeCell ref="A93:N93"/>
    <mergeCell ref="A38:N38"/>
    <mergeCell ref="A69:G69"/>
    <mergeCell ref="A70:N70"/>
    <mergeCell ref="A73:G73"/>
    <mergeCell ref="A71:G71"/>
    <mergeCell ref="A84:G84"/>
    <mergeCell ref="I88:N88"/>
    <mergeCell ref="I86:N86"/>
    <mergeCell ref="I84:N84"/>
    <mergeCell ref="A75:N75"/>
    <mergeCell ref="A49:N49"/>
    <mergeCell ref="A83:N83"/>
    <mergeCell ref="A74:N74"/>
    <mergeCell ref="I69:N69"/>
    <mergeCell ref="A66:G66"/>
    <mergeCell ref="A50:N50"/>
    <mergeCell ref="A51:N51"/>
    <mergeCell ref="A52:G52"/>
    <mergeCell ref="I52:N52"/>
    <mergeCell ref="A88:G88"/>
    <mergeCell ref="I66:N66"/>
    <mergeCell ref="I73:N73"/>
    <mergeCell ref="A64:G64"/>
    <mergeCell ref="A11:N11"/>
    <mergeCell ref="A12:N12"/>
    <mergeCell ref="A13:N13"/>
    <mergeCell ref="A17:N17"/>
    <mergeCell ref="B14:N14"/>
    <mergeCell ref="B16:N16"/>
    <mergeCell ref="B23:N23"/>
    <mergeCell ref="B25:N25"/>
    <mergeCell ref="B18:N18"/>
    <mergeCell ref="A15:N15"/>
    <mergeCell ref="A19:N19"/>
    <mergeCell ref="A1:N1"/>
    <mergeCell ref="A3:N3"/>
    <mergeCell ref="A4:N4"/>
    <mergeCell ref="A5:N5"/>
    <mergeCell ref="A6:N6"/>
    <mergeCell ref="A7:N7"/>
    <mergeCell ref="A8:N8"/>
    <mergeCell ref="A9:N9"/>
    <mergeCell ref="A10:B10"/>
    <mergeCell ref="C10:N10"/>
    <mergeCell ref="A2:N2"/>
    <mergeCell ref="B26:N26"/>
    <mergeCell ref="B28:N28"/>
    <mergeCell ref="A90:N90"/>
    <mergeCell ref="A91:N91"/>
    <mergeCell ref="A92:N92"/>
    <mergeCell ref="A79:N79"/>
    <mergeCell ref="B20:N20"/>
    <mergeCell ref="B22:N22"/>
    <mergeCell ref="A27:N27"/>
    <mergeCell ref="A29:N29"/>
    <mergeCell ref="A21:N21"/>
    <mergeCell ref="B24:N24"/>
    <mergeCell ref="A36:N36"/>
    <mergeCell ref="A33:N33"/>
    <mergeCell ref="B35:N35"/>
    <mergeCell ref="A53:N53"/>
    <mergeCell ref="A34:N34"/>
    <mergeCell ref="A31:N31"/>
    <mergeCell ref="B37:N37"/>
    <mergeCell ref="I43:N43"/>
    <mergeCell ref="A44:N44"/>
    <mergeCell ref="A87:N87"/>
    <mergeCell ref="A85:N85"/>
    <mergeCell ref="I64:N64"/>
    <mergeCell ref="I71:N71"/>
    <mergeCell ref="A72:N72"/>
    <mergeCell ref="A63:N63"/>
    <mergeCell ref="A65:N65"/>
    <mergeCell ref="A62:G62"/>
    <mergeCell ref="I78:N78"/>
    <mergeCell ref="I76:N76"/>
    <mergeCell ref="A78:G78"/>
    <mergeCell ref="A76:G76"/>
    <mergeCell ref="A77:N77"/>
    <mergeCell ref="A112:N112"/>
    <mergeCell ref="A82:N82"/>
    <mergeCell ref="A81:N81"/>
    <mergeCell ref="A96:G96"/>
    <mergeCell ref="A98:G98"/>
    <mergeCell ref="A100:G100"/>
    <mergeCell ref="A80:G80"/>
    <mergeCell ref="A115:N115"/>
    <mergeCell ref="I80:N80"/>
    <mergeCell ref="A94:N94"/>
    <mergeCell ref="I108:N108"/>
    <mergeCell ref="I106:N106"/>
    <mergeCell ref="A109:N109"/>
    <mergeCell ref="A107:N107"/>
    <mergeCell ref="A108:G108"/>
    <mergeCell ref="A110:G110"/>
    <mergeCell ref="I100:N100"/>
    <mergeCell ref="I98:N98"/>
    <mergeCell ref="I96:N96"/>
    <mergeCell ref="A102:N102"/>
    <mergeCell ref="A106:G106"/>
    <mergeCell ref="I110:N110"/>
    <mergeCell ref="A104:N104"/>
    <mergeCell ref="A105:N105"/>
    <mergeCell ref="A111:N111"/>
    <mergeCell ref="B116:N116"/>
    <mergeCell ref="A120:N120"/>
    <mergeCell ref="A124:N124"/>
    <mergeCell ref="A126:N126"/>
    <mergeCell ref="A128:N128"/>
    <mergeCell ref="A142:N142"/>
    <mergeCell ref="A144:N144"/>
    <mergeCell ref="M165:N165"/>
    <mergeCell ref="A163:N163"/>
    <mergeCell ref="B117:E117"/>
    <mergeCell ref="A136:N136"/>
    <mergeCell ref="A134:N134"/>
    <mergeCell ref="A132:N132"/>
    <mergeCell ref="A130:N130"/>
    <mergeCell ref="B119:G119"/>
    <mergeCell ref="B121:G121"/>
    <mergeCell ref="B125:G125"/>
    <mergeCell ref="B123:G123"/>
    <mergeCell ref="B127:G127"/>
    <mergeCell ref="A140:N140"/>
    <mergeCell ref="B143:G143"/>
    <mergeCell ref="A159:N159"/>
    <mergeCell ref="A149:N149"/>
    <mergeCell ref="B139:G139"/>
    <mergeCell ref="B141:G141"/>
    <mergeCell ref="B129:G129"/>
    <mergeCell ref="B135:G135"/>
    <mergeCell ref="A138:N138"/>
    <mergeCell ref="A184:B184"/>
    <mergeCell ref="H182:N182"/>
    <mergeCell ref="A181:N181"/>
    <mergeCell ref="B177:N177"/>
    <mergeCell ref="B179:M179"/>
    <mergeCell ref="A172:G172"/>
  </mergeCells>
  <pageMargins left="0.19685039370078741" right="0.19685039370078741" top="0.43307086614173229" bottom="0.27559055118110237" header="0.31496062992125984" footer="0.23622047244094491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11"/>
  <sheetViews>
    <sheetView zoomScale="85" zoomScaleNormal="85" workbookViewId="0">
      <selection activeCell="A7" sqref="A7"/>
    </sheetView>
  </sheetViews>
  <sheetFormatPr defaultRowHeight="14.5" x14ac:dyDescent="0.35"/>
  <cols>
    <col min="1" max="1" width="17.7265625" customWidth="1"/>
    <col min="2" max="2" width="5.81640625" style="2" customWidth="1"/>
    <col min="3" max="6" width="6.6328125" customWidth="1"/>
    <col min="7" max="26" width="5.7265625" customWidth="1"/>
    <col min="27" max="27" width="5.81640625" style="66" customWidth="1"/>
    <col min="28" max="52" width="5.81640625" customWidth="1"/>
    <col min="53" max="58" width="5.453125" customWidth="1"/>
    <col min="59" max="60" width="5.1796875" style="66" bestFit="1" customWidth="1"/>
    <col min="61" max="61" width="5.1796875" style="66" customWidth="1"/>
    <col min="62" max="62" width="5.1796875" style="66" bestFit="1" customWidth="1"/>
    <col min="63" max="63" width="5.1796875" style="66" customWidth="1"/>
    <col min="64" max="65" width="5.453125" customWidth="1"/>
  </cols>
  <sheetData>
    <row r="1" spans="1:65" s="1" customFormat="1" ht="192" customHeight="1" x14ac:dyDescent="0.25">
      <c r="A1" s="4" t="s">
        <v>61</v>
      </c>
      <c r="B1" s="5" t="s">
        <v>11</v>
      </c>
      <c r="C1" s="52" t="s">
        <v>12</v>
      </c>
      <c r="D1" s="53" t="s">
        <v>24</v>
      </c>
      <c r="E1" s="53" t="s">
        <v>30</v>
      </c>
      <c r="F1" s="52" t="s">
        <v>34</v>
      </c>
      <c r="G1" s="6" t="s">
        <v>13</v>
      </c>
      <c r="H1" s="6" t="s">
        <v>14</v>
      </c>
      <c r="I1" s="6" t="s">
        <v>15</v>
      </c>
      <c r="J1" s="6" t="s">
        <v>16</v>
      </c>
      <c r="K1" s="6" t="s">
        <v>17</v>
      </c>
      <c r="L1" s="6" t="s">
        <v>18</v>
      </c>
      <c r="M1" s="6" t="s">
        <v>19</v>
      </c>
      <c r="N1" s="6" t="s">
        <v>20</v>
      </c>
      <c r="O1" s="6" t="s">
        <v>21</v>
      </c>
      <c r="P1" s="6" t="s">
        <v>108</v>
      </c>
      <c r="Q1" s="6" t="s">
        <v>109</v>
      </c>
      <c r="R1" s="6" t="s">
        <v>110</v>
      </c>
      <c r="S1" s="10" t="s">
        <v>25</v>
      </c>
      <c r="T1" s="5" t="s">
        <v>26</v>
      </c>
      <c r="U1" s="5" t="s">
        <v>27</v>
      </c>
      <c r="V1" s="5" t="s">
        <v>31</v>
      </c>
      <c r="W1" s="5" t="s">
        <v>32</v>
      </c>
      <c r="X1" s="5" t="s">
        <v>33</v>
      </c>
      <c r="Y1" s="5" t="s">
        <v>57</v>
      </c>
      <c r="Z1" s="5" t="s">
        <v>58</v>
      </c>
      <c r="AA1" s="77" t="s">
        <v>139</v>
      </c>
      <c r="AB1" s="77" t="s">
        <v>140</v>
      </c>
      <c r="AC1" s="78" t="s">
        <v>127</v>
      </c>
      <c r="AD1" s="78" t="s">
        <v>141</v>
      </c>
      <c r="AE1" s="77" t="s">
        <v>128</v>
      </c>
      <c r="AF1" s="77" t="s">
        <v>142</v>
      </c>
      <c r="AG1" s="77" t="s">
        <v>129</v>
      </c>
      <c r="AH1" s="77" t="s">
        <v>143</v>
      </c>
      <c r="AI1" s="79" t="s">
        <v>130</v>
      </c>
      <c r="AJ1" s="79" t="s">
        <v>144</v>
      </c>
      <c r="AK1" s="77" t="s">
        <v>131</v>
      </c>
      <c r="AL1" s="77" t="s">
        <v>145</v>
      </c>
      <c r="AM1" s="80" t="s">
        <v>132</v>
      </c>
      <c r="AN1" s="80" t="s">
        <v>146</v>
      </c>
      <c r="AO1" s="77" t="s">
        <v>133</v>
      </c>
      <c r="AP1" s="77" t="s">
        <v>147</v>
      </c>
      <c r="AQ1" s="77" t="s">
        <v>134</v>
      </c>
      <c r="AR1" s="77" t="s">
        <v>148</v>
      </c>
      <c r="AS1" s="77" t="s">
        <v>135</v>
      </c>
      <c r="AT1" s="77" t="s">
        <v>149</v>
      </c>
      <c r="AU1" s="77" t="s">
        <v>136</v>
      </c>
      <c r="AV1" s="77" t="s">
        <v>150</v>
      </c>
      <c r="AW1" s="77" t="s">
        <v>137</v>
      </c>
      <c r="AX1" s="77" t="s">
        <v>151</v>
      </c>
      <c r="AY1" s="77" t="s">
        <v>138</v>
      </c>
      <c r="AZ1" s="77" t="s">
        <v>152</v>
      </c>
      <c r="BA1" s="2" t="s">
        <v>98</v>
      </c>
      <c r="BB1" s="2" t="s">
        <v>99</v>
      </c>
      <c r="BC1" s="2" t="s">
        <v>100</v>
      </c>
      <c r="BD1" s="2" t="s">
        <v>101</v>
      </c>
      <c r="BE1" s="2" t="s">
        <v>102</v>
      </c>
      <c r="BF1" s="81" t="s">
        <v>96</v>
      </c>
      <c r="BG1" s="82" t="s">
        <v>104</v>
      </c>
      <c r="BH1" s="82" t="s">
        <v>85</v>
      </c>
      <c r="BI1" s="82" t="s">
        <v>59</v>
      </c>
      <c r="BJ1" s="82" t="s">
        <v>105</v>
      </c>
      <c r="BK1" s="76" t="s">
        <v>86</v>
      </c>
      <c r="BL1" s="11" t="s">
        <v>60</v>
      </c>
      <c r="BM1" s="11" t="s">
        <v>68</v>
      </c>
    </row>
    <row r="2" spans="1:65" s="3" customFormat="1" ht="16.5" customHeight="1" x14ac:dyDescent="0.3">
      <c r="A2" s="9">
        <f>Questionario!C10</f>
        <v>0</v>
      </c>
      <c r="B2" s="7" t="b">
        <f>IF(Questionario!A14&lt;&gt;"",1,IF(Questionario!A16&lt;&gt;"",2,IF(Questionario!A18&lt;&gt;"",3,IF(Questionario!A20&lt;&gt;"",4, IF(Questionario!A22&lt;&gt;"",5, IF(Questionario!A24&lt;&gt;"",6, IF(Questionario!A26&lt;&gt;"",7, IF(Questionario!A28&lt;&gt;"",8))))))))</f>
        <v>0</v>
      </c>
      <c r="C2" s="7" t="b">
        <f>IF(Questionario!A35&lt;&gt;"",0,IF(Questionario!A37&lt;&gt;"",1))</f>
        <v>0</v>
      </c>
      <c r="D2" s="8">
        <f>Questionario!H40</f>
        <v>0</v>
      </c>
      <c r="E2" s="7">
        <f>Questionario!H43</f>
        <v>0</v>
      </c>
      <c r="F2" s="8">
        <f>Questionario!H45</f>
        <v>0</v>
      </c>
      <c r="G2" s="7">
        <f>Questionario!H62</f>
        <v>0</v>
      </c>
      <c r="H2" s="7">
        <f>Questionario!H64</f>
        <v>0</v>
      </c>
      <c r="I2" s="8">
        <f>Questionario!H66</f>
        <v>0</v>
      </c>
      <c r="J2" s="8">
        <f>Questionario!H69</f>
        <v>0</v>
      </c>
      <c r="K2" s="8">
        <f>Questionario!H71</f>
        <v>0</v>
      </c>
      <c r="L2" s="8">
        <f>Questionario!H73</f>
        <v>0</v>
      </c>
      <c r="M2" s="8">
        <f>Questionario!H76</f>
        <v>0</v>
      </c>
      <c r="N2" s="8">
        <f>Questionario!H78</f>
        <v>0</v>
      </c>
      <c r="O2" s="8">
        <f>Questionario!H80</f>
        <v>0</v>
      </c>
      <c r="P2" s="8">
        <f>Questionario!H84</f>
        <v>0</v>
      </c>
      <c r="Q2" s="8">
        <f>Questionario!H86</f>
        <v>0</v>
      </c>
      <c r="R2" s="8">
        <f>Questionario!H88</f>
        <v>0</v>
      </c>
      <c r="S2" s="8">
        <f>Questionario!H96</f>
        <v>0</v>
      </c>
      <c r="T2" s="8">
        <f>Questionario!H98</f>
        <v>0</v>
      </c>
      <c r="U2" s="8">
        <f>Questionario!H100</f>
        <v>0</v>
      </c>
      <c r="V2" s="8">
        <f>Questionario!H106</f>
        <v>0</v>
      </c>
      <c r="W2" s="8">
        <f>Questionario!H108</f>
        <v>0</v>
      </c>
      <c r="X2" s="8">
        <f>Questionario!H110</f>
        <v>0</v>
      </c>
      <c r="Y2" s="8">
        <f>Questionario!H52</f>
        <v>0</v>
      </c>
      <c r="Z2" s="8">
        <f>Questionario!H54</f>
        <v>0</v>
      </c>
      <c r="AA2" s="75" t="b">
        <f>IF(Questionario!H119&lt;&gt;"",1)</f>
        <v>0</v>
      </c>
      <c r="AB2" s="75" t="b">
        <f>IF(Questionario!J119&lt;&gt;"",1)</f>
        <v>0</v>
      </c>
      <c r="AC2" s="75" t="b">
        <f>IF(Questionario!H121&lt;&gt;"",1)</f>
        <v>0</v>
      </c>
      <c r="AD2" s="75" t="b">
        <f>IF(Questionario!J121&lt;&gt;"",1)</f>
        <v>0</v>
      </c>
      <c r="AE2" s="7" t="b">
        <f>IF(Questionario!H123&lt;&gt;"",1)</f>
        <v>0</v>
      </c>
      <c r="AF2" s="7" t="b">
        <f>IF(Questionario!J123&lt;&gt;"",1)</f>
        <v>0</v>
      </c>
      <c r="AG2" s="7" t="b">
        <f>IF(Questionario!H125&lt;&gt;"",1)</f>
        <v>0</v>
      </c>
      <c r="AH2" s="7" t="b">
        <f>IF(Questionario!J125&lt;&gt;"",1)</f>
        <v>0</v>
      </c>
      <c r="AI2" s="7" t="b">
        <f>IF(Questionario!H127&lt;&gt;"",1)</f>
        <v>0</v>
      </c>
      <c r="AJ2" s="7" t="b">
        <f>IF(Questionario!J127&lt;&gt;"",1)</f>
        <v>0</v>
      </c>
      <c r="AK2" s="7" t="b">
        <f>IF(Questionario!H129&lt;&gt;"",1)</f>
        <v>0</v>
      </c>
      <c r="AL2" s="7" t="b">
        <f>IF(Questionario!J129&lt;&gt;"",1)</f>
        <v>0</v>
      </c>
      <c r="AM2" s="7" t="b">
        <f>IF(Questionario!H131&lt;&gt;"",1)</f>
        <v>0</v>
      </c>
      <c r="AN2" s="7" t="b">
        <f>IF(Questionario!J131&lt;&gt;"",1)</f>
        <v>0</v>
      </c>
      <c r="AO2" s="7" t="b">
        <f>IF(Questionario!H133&lt;&gt;"",1)</f>
        <v>0</v>
      </c>
      <c r="AP2" s="7" t="b">
        <f>IF(Questionario!J133&lt;&gt;"",1)</f>
        <v>0</v>
      </c>
      <c r="AQ2" s="7" t="b">
        <f>IF(Questionario!H135&lt;&gt;"",1)</f>
        <v>0</v>
      </c>
      <c r="AR2" s="7" t="b">
        <f>IF(Questionario!J135&lt;&gt;"",1)</f>
        <v>0</v>
      </c>
      <c r="AS2" s="7" t="b">
        <f>IF(Questionario!H137&lt;&gt;"",1)</f>
        <v>0</v>
      </c>
      <c r="AT2" s="7" t="b">
        <f>IF(Questionario!J137&lt;&gt;"",1)</f>
        <v>0</v>
      </c>
      <c r="AU2" s="7" t="b">
        <f>IF(Questionario!H139&lt;&gt;"",1)</f>
        <v>0</v>
      </c>
      <c r="AV2" s="7" t="b">
        <f>IF(Questionario!J139&lt;&gt;"",1)</f>
        <v>0</v>
      </c>
      <c r="AW2" s="7" t="b">
        <f>IF(Questionario!H141&lt;&gt;"",1)</f>
        <v>0</v>
      </c>
      <c r="AX2" s="7" t="b">
        <f>IF(Questionario!J141&lt;&gt;"",1)</f>
        <v>0</v>
      </c>
      <c r="AY2" s="7" t="b">
        <f>IF(Questionario!H143&lt;&gt;"",1)</f>
        <v>0</v>
      </c>
      <c r="AZ2" s="7" t="b">
        <f>IF(Questionario!J143&lt;&gt;"",1)</f>
        <v>0</v>
      </c>
      <c r="BA2" s="7" t="b">
        <f>IF(Questionario!E150&lt;&gt;"",1)</f>
        <v>0</v>
      </c>
      <c r="BB2" s="7" t="b">
        <f>IF(Questionario!E152&lt;&gt;"",1)</f>
        <v>0</v>
      </c>
      <c r="BC2" s="7" t="b">
        <f>IF(Questionario!E154&lt;&gt;"",1)</f>
        <v>0</v>
      </c>
      <c r="BD2" s="7" t="b">
        <f>IF(Questionario!E156&lt;&gt;"",1)</f>
        <v>0</v>
      </c>
      <c r="BE2" s="7" t="b">
        <f>IF(Questionario!E158&lt;&gt;"",1)</f>
        <v>0</v>
      </c>
      <c r="BF2" s="7">
        <f>Questionario!C160</f>
        <v>0</v>
      </c>
      <c r="BG2" s="75" t="b">
        <f>IF(Questionario!H166&lt;&gt;"",1,IF(Questionario!J166&lt;&gt;"",2,IF(Questionario!L166&lt;&gt;"",3)))</f>
        <v>0</v>
      </c>
      <c r="BH2" s="75" t="b">
        <f>IF(Questionario!H169&lt;&gt;"",1,IF(Questionario!J169&lt;&gt;"",2,IF(Questionario!L169&lt;&gt;"",3)))</f>
        <v>0</v>
      </c>
      <c r="BI2" s="75" t="b">
        <f>IF(Questionario!H172&lt;&gt;"",1,IF(Questionario!J172&lt;&gt;"",2,IF(Questionario!L172&lt;&gt;"",3)))</f>
        <v>0</v>
      </c>
      <c r="BJ2" s="75" t="b">
        <f>IF(Questionario!H175&lt;&gt;"",1,IF(Questionario!J175&lt;&gt;"",2,IF(Questionario!L175&lt;&gt;"",3)))</f>
        <v>0</v>
      </c>
      <c r="BK2" s="75">
        <f>Questionario!B179</f>
        <v>0</v>
      </c>
      <c r="BL2" s="7">
        <f>Questionario!H182</f>
        <v>0</v>
      </c>
      <c r="BM2" s="68">
        <f>Questionario!C184</f>
        <v>0</v>
      </c>
    </row>
    <row r="5" spans="1:65" x14ac:dyDescent="0.35">
      <c r="BA5" s="92"/>
    </row>
    <row r="6" spans="1:65" x14ac:dyDescent="0.35">
      <c r="BA6" s="92"/>
    </row>
    <row r="7" spans="1:65" x14ac:dyDescent="0.35">
      <c r="BA7" s="92"/>
    </row>
    <row r="8" spans="1:65" x14ac:dyDescent="0.35">
      <c r="BA8" s="92"/>
    </row>
    <row r="11" spans="1:65" x14ac:dyDescent="0.35">
      <c r="BA11" s="92"/>
      <c r="BB11" s="92"/>
      <c r="BC11" s="92"/>
      <c r="BD11" s="9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Questionario</vt:lpstr>
      <vt:lpstr>Riepilogo</vt:lpstr>
      <vt:lpstr>Questionario!Area_stampa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</dc:creator>
  <cp:lastModifiedBy>Nelli Roberto Paolo Franco</cp:lastModifiedBy>
  <cp:lastPrinted>2026-01-09T08:03:31Z</cp:lastPrinted>
  <dcterms:created xsi:type="dcterms:W3CDTF">2016-10-02T13:11:36Z</dcterms:created>
  <dcterms:modified xsi:type="dcterms:W3CDTF">2026-01-12T13:20:28Z</dcterms:modified>
</cp:coreProperties>
</file>